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895" activeTab="0"/>
  </bookViews>
  <sheets>
    <sheet name="平利县2013年国民经济和社会发展建议计划主要指标（1 ）" sheetId="1" r:id="rId1"/>
    <sheet name="平利县2013年农村经济计划(2)" sheetId="2" r:id="rId2"/>
    <sheet name="平利县2013年农村经济计划( 3 )" sheetId="3" r:id="rId3"/>
    <sheet name="平利县2013年农村经济计划(4)" sheetId="4" r:id="rId4"/>
    <sheet name="平利县2013年人口控制计划（5）" sheetId="5" r:id="rId5"/>
    <sheet name="平利县2013年劳务输出计划(6)" sheetId="6" r:id="rId6"/>
    <sheet name="平利县2013年环境(生态)保护与资源综合利用计划(7)" sheetId="7" r:id="rId7"/>
  </sheets>
  <definedNames>
    <definedName name="_xlnm.Print_Area" localSheetId="0">'平利县2013年国民经济和社会发展建议计划主要指标（1 ）'!$A$1:$U$32</definedName>
    <definedName name="_xlnm.Print_Area" localSheetId="5">'平利县2013年劳务输出计划(6)'!$A$1:$G$18</definedName>
    <definedName name="_xlnm.Print_Area" localSheetId="2">'平利县2013年农村经济计划( 3 )'!$A$1:$Y$16</definedName>
    <definedName name="_xlnm.Print_Area" localSheetId="4">'平利县2013年人口控制计划（5）'!$A$1:$I$16</definedName>
  </definedNames>
  <calcPr fullCalcOnLoad="1"/>
</workbook>
</file>

<file path=xl/sharedStrings.xml><?xml version="1.0" encoding="utf-8"?>
<sst xmlns="http://schemas.openxmlformats.org/spreadsheetml/2006/main" count="567" uniqueCount="280">
  <si>
    <t>农业总产值(万元)</t>
  </si>
  <si>
    <t>农民人均纯收入（元）</t>
  </si>
  <si>
    <t>增长%</t>
  </si>
  <si>
    <t>备注</t>
  </si>
  <si>
    <t>全县</t>
  </si>
  <si>
    <t>城关镇</t>
  </si>
  <si>
    <t>兴隆镇</t>
  </si>
  <si>
    <t>老县镇</t>
  </si>
  <si>
    <t>大贵镇</t>
  </si>
  <si>
    <t>三阳镇</t>
  </si>
  <si>
    <t>洛河镇</t>
  </si>
  <si>
    <t>广佛镇</t>
  </si>
  <si>
    <t>八仙镇</t>
  </si>
  <si>
    <t>长安镇</t>
  </si>
  <si>
    <t>（农业总产值、农民人均纯收入）</t>
  </si>
  <si>
    <t>指标
乡镇</t>
  </si>
  <si>
    <t xml:space="preserve">  指标
乡镇</t>
  </si>
  <si>
    <t>粮食产量(吨)</t>
  </si>
  <si>
    <t xml:space="preserve">指标
乡镇      </t>
  </si>
  <si>
    <t>（粮油生产）</t>
  </si>
  <si>
    <t>（茶饮产业）</t>
  </si>
  <si>
    <t>指标
乡镇</t>
  </si>
  <si>
    <t>养蚕量(张)</t>
  </si>
  <si>
    <t>计划</t>
  </si>
  <si>
    <t>%</t>
  </si>
  <si>
    <t>增长%</t>
  </si>
  <si>
    <t>蚕茧产量(吨）</t>
  </si>
  <si>
    <t>（蚕桑生产）</t>
  </si>
  <si>
    <t>--</t>
  </si>
  <si>
    <t>（畜牧产业）</t>
  </si>
  <si>
    <t>饲养量</t>
  </si>
  <si>
    <t>增长%</t>
  </si>
  <si>
    <t>出栏</t>
  </si>
  <si>
    <t>生猪（头）</t>
  </si>
  <si>
    <t>指标
乡镇</t>
  </si>
  <si>
    <t>白山羊（只）</t>
  </si>
  <si>
    <t>总人口</t>
  </si>
  <si>
    <t>出生数</t>
  </si>
  <si>
    <t>符合政策生育率(%)</t>
  </si>
  <si>
    <t>自增率(‰)</t>
  </si>
  <si>
    <t>计划生育率(%)</t>
  </si>
  <si>
    <t>单位：人</t>
  </si>
  <si>
    <t>劳务输出总人数</t>
  </si>
  <si>
    <t xml:space="preserve">
单位：人
</t>
  </si>
  <si>
    <t>备注</t>
  </si>
  <si>
    <t>单位</t>
  </si>
  <si>
    <t>比上年增长%</t>
  </si>
  <si>
    <t>万元</t>
  </si>
  <si>
    <t>亿元</t>
  </si>
  <si>
    <t>一、综合指标</t>
  </si>
  <si>
    <t>　银行存款余额</t>
  </si>
  <si>
    <t>　银行贷款余额</t>
  </si>
  <si>
    <t>　社会消费品零售总额</t>
  </si>
  <si>
    <t>　居民消费价格指数</t>
  </si>
  <si>
    <t>元</t>
  </si>
  <si>
    <t>人</t>
  </si>
  <si>
    <t>‰</t>
  </si>
  <si>
    <t>万人</t>
  </si>
  <si>
    <t>年份
指标名称</t>
  </si>
  <si>
    <t>二、农业</t>
  </si>
  <si>
    <t>万亩</t>
  </si>
  <si>
    <t>万吨</t>
  </si>
  <si>
    <t>吨</t>
  </si>
  <si>
    <t>亩</t>
  </si>
  <si>
    <t>万张</t>
  </si>
  <si>
    <t>万头</t>
  </si>
  <si>
    <t>万只</t>
  </si>
  <si>
    <t>口</t>
  </si>
  <si>
    <t>三、工业</t>
  </si>
  <si>
    <t>其中：规模以上</t>
  </si>
  <si>
    <t>项目名称</t>
  </si>
  <si>
    <t>计算单位</t>
  </si>
  <si>
    <t>一、县城环境综合整治</t>
  </si>
  <si>
    <t>二、污染物排放总量控制和污染治理</t>
  </si>
  <si>
    <t xml:space="preserve">计划 </t>
  </si>
  <si>
    <t xml:space="preserve"> 单位：亩</t>
  </si>
  <si>
    <r>
      <t>1</t>
    </r>
    <r>
      <rPr>
        <sz val="12"/>
        <rFont val="宋体"/>
        <family val="0"/>
      </rPr>
      <t>、饮用水源水质达标率</t>
    </r>
  </si>
  <si>
    <r>
      <t>2</t>
    </r>
    <r>
      <rPr>
        <sz val="12"/>
        <rFont val="宋体"/>
        <family val="0"/>
      </rPr>
      <t>、建成区绿化覆盖率</t>
    </r>
  </si>
  <si>
    <r>
      <t>3</t>
    </r>
    <r>
      <rPr>
        <sz val="12"/>
        <rFont val="宋体"/>
        <family val="0"/>
      </rPr>
      <t>、县城污水处理率</t>
    </r>
  </si>
  <si>
    <r>
      <t>4</t>
    </r>
    <r>
      <rPr>
        <sz val="12"/>
        <rFont val="宋体"/>
        <family val="0"/>
      </rPr>
      <t>、生活垃圾无害化处理率</t>
    </r>
  </si>
  <si>
    <r>
      <t>5</t>
    </r>
    <r>
      <rPr>
        <sz val="12"/>
        <rFont val="宋体"/>
        <family val="0"/>
      </rPr>
      <t>、环境噪声达标率</t>
    </r>
  </si>
  <si>
    <r>
      <t>1</t>
    </r>
    <r>
      <rPr>
        <sz val="12"/>
        <rFont val="宋体"/>
        <family val="0"/>
      </rPr>
      <t>、化学需氧量控制排放量</t>
    </r>
  </si>
  <si>
    <r>
      <t>2</t>
    </r>
    <r>
      <rPr>
        <sz val="12"/>
        <rFont val="宋体"/>
        <family val="0"/>
      </rPr>
      <t>、氨氮控制排放量</t>
    </r>
  </si>
  <si>
    <r>
      <t>3</t>
    </r>
    <r>
      <rPr>
        <sz val="12"/>
        <rFont val="宋体"/>
        <family val="0"/>
      </rPr>
      <t>、二氧化硫控制排放量</t>
    </r>
  </si>
  <si>
    <r>
      <t>4</t>
    </r>
    <r>
      <rPr>
        <sz val="12"/>
        <rFont val="宋体"/>
        <family val="0"/>
      </rPr>
      <t>、氮氧化物控制排放量</t>
    </r>
  </si>
  <si>
    <r>
      <t>5</t>
    </r>
    <r>
      <rPr>
        <sz val="12"/>
        <rFont val="宋体"/>
        <family val="0"/>
      </rPr>
      <t>、烟尘排放量</t>
    </r>
  </si>
  <si>
    <r>
      <t>6</t>
    </r>
    <r>
      <rPr>
        <sz val="12"/>
        <rFont val="宋体"/>
        <family val="0"/>
      </rPr>
      <t>、工业粉尘排放量</t>
    </r>
  </si>
  <si>
    <r>
      <t>7</t>
    </r>
    <r>
      <rPr>
        <sz val="12"/>
        <rFont val="宋体"/>
        <family val="0"/>
      </rPr>
      <t>、工业固体废弃物排放量</t>
    </r>
  </si>
  <si>
    <r>
      <t>8</t>
    </r>
    <r>
      <rPr>
        <sz val="12"/>
        <rFont val="宋体"/>
        <family val="0"/>
      </rPr>
      <t>、工业废气处理率</t>
    </r>
  </si>
  <si>
    <r>
      <t>9</t>
    </r>
    <r>
      <rPr>
        <sz val="12"/>
        <rFont val="宋体"/>
        <family val="0"/>
      </rPr>
      <t>、工业废水处理率</t>
    </r>
  </si>
  <si>
    <r>
      <t>10</t>
    </r>
    <r>
      <rPr>
        <sz val="12"/>
        <rFont val="宋体"/>
        <family val="0"/>
      </rPr>
      <t>、工业固体废物综合治理率</t>
    </r>
  </si>
  <si>
    <r>
      <t>1</t>
    </r>
    <r>
      <rPr>
        <b/>
        <sz val="9"/>
        <color indexed="8"/>
        <rFont val="黑体"/>
        <family val="0"/>
      </rPr>
      <t>、国内生产总值</t>
    </r>
  </si>
  <si>
    <r>
      <t xml:space="preserve">       </t>
    </r>
    <r>
      <rPr>
        <sz val="9"/>
        <color indexed="8"/>
        <rFont val="仿宋_GB2312"/>
        <family val="3"/>
      </rPr>
      <t>第一产业增加值</t>
    </r>
  </si>
  <si>
    <r>
      <t xml:space="preserve">       </t>
    </r>
    <r>
      <rPr>
        <sz val="9"/>
        <color indexed="8"/>
        <rFont val="仿宋_GB2312"/>
        <family val="3"/>
      </rPr>
      <t>第二产业增加值</t>
    </r>
  </si>
  <si>
    <r>
      <t xml:space="preserve">       </t>
    </r>
    <r>
      <rPr>
        <sz val="9"/>
        <color indexed="8"/>
        <rFont val="仿宋_GB2312"/>
        <family val="3"/>
      </rPr>
      <t>第三产业增加值</t>
    </r>
  </si>
  <si>
    <r>
      <t>3</t>
    </r>
    <r>
      <rPr>
        <b/>
        <sz val="9"/>
        <color indexed="8"/>
        <rFont val="黑体"/>
        <family val="0"/>
      </rPr>
      <t>、财政总收入</t>
    </r>
  </si>
  <si>
    <r>
      <t xml:space="preserve">      </t>
    </r>
    <r>
      <rPr>
        <sz val="9"/>
        <color indexed="8"/>
        <rFont val="仿宋_GB2312"/>
        <family val="3"/>
      </rPr>
      <t>地方财政收入</t>
    </r>
  </si>
  <si>
    <r>
      <t>4</t>
    </r>
    <r>
      <rPr>
        <b/>
        <sz val="9"/>
        <color indexed="8"/>
        <rFont val="黑体"/>
        <family val="0"/>
      </rPr>
      <t>、金融</t>
    </r>
  </si>
  <si>
    <r>
      <t>5</t>
    </r>
    <r>
      <rPr>
        <b/>
        <sz val="9"/>
        <color indexed="8"/>
        <rFont val="黑体"/>
        <family val="0"/>
      </rPr>
      <t>、市场物价</t>
    </r>
  </si>
  <si>
    <r>
      <t>6</t>
    </r>
    <r>
      <rPr>
        <b/>
        <sz val="9"/>
        <color indexed="8"/>
        <rFont val="黑体"/>
        <family val="0"/>
      </rPr>
      <t>、人民生活</t>
    </r>
  </si>
  <si>
    <r>
      <t>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仿宋_GB2312"/>
        <family val="3"/>
      </rPr>
      <t>城镇居民人均可支配收入</t>
    </r>
  </si>
  <si>
    <r>
      <t xml:space="preserve">    </t>
    </r>
    <r>
      <rPr>
        <sz val="9"/>
        <color indexed="8"/>
        <rFont val="仿宋_GB2312"/>
        <family val="3"/>
      </rPr>
      <t>农民人均纯收入</t>
    </r>
  </si>
  <si>
    <r>
      <t xml:space="preserve">    </t>
    </r>
    <r>
      <rPr>
        <sz val="9"/>
        <color indexed="8"/>
        <rFont val="仿宋_GB2312"/>
        <family val="3"/>
      </rPr>
      <t>城乡低保</t>
    </r>
  </si>
  <si>
    <r>
      <t>8</t>
    </r>
    <r>
      <rPr>
        <b/>
        <sz val="9"/>
        <color indexed="8"/>
        <rFont val="黑体"/>
        <family val="0"/>
      </rPr>
      <t>、人口</t>
    </r>
  </si>
  <si>
    <r>
      <t xml:space="preserve">   </t>
    </r>
    <r>
      <rPr>
        <sz val="9"/>
        <color indexed="8"/>
        <rFont val="仿宋_GB2312"/>
        <family val="3"/>
      </rPr>
      <t>人口自然增长率</t>
    </r>
  </si>
  <si>
    <r>
      <t xml:space="preserve">   </t>
    </r>
    <r>
      <rPr>
        <sz val="9"/>
        <color indexed="8"/>
        <rFont val="仿宋_GB2312"/>
        <family val="3"/>
      </rPr>
      <t>计划生育率</t>
    </r>
  </si>
  <si>
    <r>
      <t xml:space="preserve">   </t>
    </r>
    <r>
      <rPr>
        <sz val="9"/>
        <color indexed="8"/>
        <rFont val="仿宋_GB2312"/>
        <family val="3"/>
      </rPr>
      <t>农村合作医疗平均参合率</t>
    </r>
  </si>
  <si>
    <r>
      <t>9</t>
    </r>
    <r>
      <rPr>
        <b/>
        <sz val="9"/>
        <color indexed="8"/>
        <rFont val="黑体"/>
        <family val="0"/>
      </rPr>
      <t>、城镇化率</t>
    </r>
  </si>
  <si>
    <r>
      <t xml:space="preserve">   </t>
    </r>
    <r>
      <rPr>
        <sz val="9"/>
        <color indexed="8"/>
        <rFont val="仿宋_GB2312"/>
        <family val="3"/>
      </rPr>
      <t>城镇人口</t>
    </r>
  </si>
  <si>
    <r>
      <t>10</t>
    </r>
    <r>
      <rPr>
        <b/>
        <sz val="9"/>
        <color indexed="8"/>
        <rFont val="黑体"/>
        <family val="0"/>
      </rPr>
      <t>、就业和社会保障</t>
    </r>
  </si>
  <si>
    <r>
      <t xml:space="preserve">   </t>
    </r>
    <r>
      <rPr>
        <sz val="9"/>
        <color indexed="8"/>
        <rFont val="仿宋_GB2312"/>
        <family val="3"/>
      </rPr>
      <t>城镇新增就业人数</t>
    </r>
  </si>
  <si>
    <r>
      <t xml:space="preserve">   </t>
    </r>
    <r>
      <rPr>
        <sz val="9"/>
        <color indexed="8"/>
        <rFont val="仿宋_GB2312"/>
        <family val="3"/>
      </rPr>
      <t>城镇登记失业率</t>
    </r>
  </si>
  <si>
    <r>
      <t xml:space="preserve">   </t>
    </r>
    <r>
      <rPr>
        <sz val="9"/>
        <color indexed="8"/>
        <rFont val="仿宋_GB2312"/>
        <family val="3"/>
      </rPr>
      <t>劳务技能培训</t>
    </r>
  </si>
  <si>
    <r>
      <t xml:space="preserve">     #</t>
    </r>
    <r>
      <rPr>
        <sz val="9"/>
        <color indexed="8"/>
        <rFont val="仿宋_GB2312"/>
        <family val="3"/>
      </rPr>
      <t>有组织劳务输出</t>
    </r>
  </si>
  <si>
    <r>
      <t>11</t>
    </r>
    <r>
      <rPr>
        <b/>
        <sz val="9"/>
        <color indexed="8"/>
        <rFont val="黑体"/>
        <family val="0"/>
      </rPr>
      <t>、招生</t>
    </r>
  </si>
  <si>
    <r>
      <t xml:space="preserve">   </t>
    </r>
    <r>
      <rPr>
        <sz val="9"/>
        <color indexed="8"/>
        <rFont val="仿宋_GB2312"/>
        <family val="3"/>
      </rPr>
      <t>普通高中招生</t>
    </r>
  </si>
  <si>
    <r>
      <t xml:space="preserve">   </t>
    </r>
    <r>
      <rPr>
        <sz val="9"/>
        <color indexed="8"/>
        <rFont val="仿宋_GB2312"/>
        <family val="3"/>
      </rPr>
      <t>职业高中招生</t>
    </r>
  </si>
  <si>
    <r>
      <t xml:space="preserve"> 1</t>
    </r>
    <r>
      <rPr>
        <b/>
        <sz val="9"/>
        <color indexed="8"/>
        <rFont val="黑体"/>
        <family val="0"/>
      </rPr>
      <t>、农业总产值</t>
    </r>
  </si>
  <si>
    <r>
      <t xml:space="preserve">   </t>
    </r>
    <r>
      <rPr>
        <sz val="9"/>
        <color indexed="8"/>
        <rFont val="仿宋_GB2312"/>
        <family val="3"/>
      </rPr>
      <t>粮食播种面积</t>
    </r>
  </si>
  <si>
    <r>
      <t>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仿宋_GB2312"/>
        <family val="3"/>
      </rPr>
      <t>粮食产量</t>
    </r>
  </si>
  <si>
    <r>
      <t>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仿宋_GB2312"/>
        <family val="3"/>
      </rPr>
      <t>油料播种面积</t>
    </r>
  </si>
  <si>
    <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仿宋_GB2312"/>
        <family val="3"/>
      </rPr>
      <t>茶叶</t>
    </r>
  </si>
  <si>
    <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仿宋_GB2312"/>
        <family val="3"/>
      </rPr>
      <t>新建绞股蓝标准化种植面积</t>
    </r>
  </si>
  <si>
    <t>　　白山羊出栏</t>
  </si>
  <si>
    <t>　　中药材面积</t>
  </si>
  <si>
    <r>
      <t>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仿宋_GB2312"/>
        <family val="3"/>
      </rPr>
      <t>烤烟产量</t>
    </r>
  </si>
  <si>
    <r>
      <t>3</t>
    </r>
    <r>
      <rPr>
        <b/>
        <sz val="9"/>
        <color indexed="8"/>
        <rFont val="黑体"/>
        <family val="0"/>
      </rPr>
      <t>、农业基础建设</t>
    </r>
  </si>
  <si>
    <t>　　造林合格面积</t>
  </si>
  <si>
    <r>
      <t>4</t>
    </r>
    <r>
      <rPr>
        <b/>
        <sz val="9"/>
        <color indexed="8"/>
        <rFont val="黑体"/>
        <family val="0"/>
      </rPr>
      <t>、扶贫开发</t>
    </r>
  </si>
  <si>
    <r>
      <t>1</t>
    </r>
    <r>
      <rPr>
        <b/>
        <sz val="9"/>
        <color indexed="8"/>
        <rFont val="黑体"/>
        <family val="0"/>
      </rPr>
      <t>、全部工业总产值</t>
    </r>
  </si>
  <si>
    <t>劳务技能培训</t>
  </si>
  <si>
    <t>其中：有组织劳务输出人数</t>
  </si>
  <si>
    <t>西河镇</t>
  </si>
  <si>
    <t>正阳镇</t>
  </si>
  <si>
    <t>城关镇</t>
  </si>
  <si>
    <t>兴隆镇</t>
  </si>
  <si>
    <t>老县镇</t>
  </si>
  <si>
    <t>三阳镇</t>
  </si>
  <si>
    <t>大贵镇</t>
  </si>
  <si>
    <t>洛河镇</t>
  </si>
  <si>
    <t>广佛镇</t>
  </si>
  <si>
    <t>八仙镇</t>
  </si>
  <si>
    <t>长安镇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</si>
  <si>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</si>
  <si>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t>西河镇</t>
  </si>
  <si>
    <t>正阳镇</t>
  </si>
  <si>
    <t>指标
乡镇</t>
  </si>
  <si>
    <t>一、非农业建设用地计划</t>
  </si>
  <si>
    <t>耕地</t>
  </si>
  <si>
    <t>耕地</t>
  </si>
  <si>
    <t>非耕地</t>
  </si>
  <si>
    <t>（一）、国家建设用地</t>
  </si>
  <si>
    <t>非耕地</t>
  </si>
  <si>
    <t>（二）集体建设用地</t>
  </si>
  <si>
    <t>（三）、农村个人建房用地</t>
  </si>
  <si>
    <t>二、农业建设用地计划</t>
  </si>
  <si>
    <t>三、复垦整理计划</t>
  </si>
  <si>
    <t>（一）旧村庄整理</t>
  </si>
  <si>
    <t>全  县</t>
  </si>
  <si>
    <t>县职教中心</t>
  </si>
  <si>
    <t>完成市定目标</t>
  </si>
  <si>
    <t>　　扶贫连片开发</t>
  </si>
  <si>
    <t>村</t>
  </si>
  <si>
    <t xml:space="preserve">    新建高效精品茶园</t>
  </si>
  <si>
    <r>
      <t>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仿宋_GB2312"/>
        <family val="3"/>
      </rPr>
      <t>茶叶产量</t>
    </r>
  </si>
  <si>
    <t>（二）2012年市级土地开发整理项目</t>
  </si>
  <si>
    <r>
      <t>人均增长9</t>
    </r>
    <r>
      <rPr>
        <sz val="12"/>
        <rFont val="宋体"/>
        <family val="0"/>
      </rPr>
      <t>93</t>
    </r>
    <r>
      <rPr>
        <sz val="12"/>
        <rFont val="宋体"/>
        <family val="0"/>
      </rPr>
      <t>元</t>
    </r>
  </si>
  <si>
    <t>二、平利县2013年农村经济计划(1)</t>
  </si>
  <si>
    <t>2012年实际</t>
  </si>
  <si>
    <t>2013年计划</t>
  </si>
  <si>
    <t>2013年计划</t>
  </si>
  <si>
    <t>二、平利县2013年农村经济计划(2)</t>
  </si>
  <si>
    <t>二、平利县2013年农村经济计划(3)</t>
  </si>
  <si>
    <t>2012年实际</t>
  </si>
  <si>
    <t>二、平利县2013年农村经济计划(4)</t>
  </si>
  <si>
    <t>2012年实际</t>
  </si>
  <si>
    <t>2013年计划</t>
  </si>
  <si>
    <t>二、平利县2013年农村经济计划(5)</t>
  </si>
  <si>
    <t>2012实际</t>
  </si>
  <si>
    <t>2013计划</t>
  </si>
  <si>
    <t xml:space="preserve">
四、平利县2013年劳务输出计划
</t>
  </si>
  <si>
    <t>六、平利县2013年建设用地和土地开发计划</t>
  </si>
  <si>
    <t>一、平利县2013年国民经济和社会发展建议计划主要指标（2）</t>
  </si>
  <si>
    <t>一、平利县2013年国民经济和社会发展建议计划主要指标（3）</t>
  </si>
  <si>
    <t>2012年</t>
  </si>
  <si>
    <t>2013年计划</t>
  </si>
  <si>
    <t>实际完成</t>
  </si>
  <si>
    <t xml:space="preserve">    蚕桑</t>
  </si>
  <si>
    <t xml:space="preserve">    养蚕量</t>
  </si>
  <si>
    <r>
      <t>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仿宋_GB2312"/>
        <family val="3"/>
      </rPr>
      <t>蚕茧产量</t>
    </r>
  </si>
  <si>
    <r>
      <t xml:space="preserve">        </t>
    </r>
    <r>
      <rPr>
        <sz val="9"/>
        <color indexed="8"/>
        <rFont val="仿宋_GB2312"/>
        <family val="3"/>
      </rPr>
      <t>生猪饲养量</t>
    </r>
  </si>
  <si>
    <r>
      <t xml:space="preserve">          </t>
    </r>
    <r>
      <rPr>
        <sz val="9"/>
        <color indexed="8"/>
        <rFont val="仿宋_GB2312"/>
        <family val="3"/>
      </rPr>
      <t>其中：工业增加值</t>
    </r>
  </si>
  <si>
    <r>
      <t>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仿宋_GB2312"/>
        <family val="3"/>
      </rPr>
      <t>生猪出栏</t>
    </r>
  </si>
  <si>
    <r>
      <t>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仿宋_GB2312"/>
        <family val="3"/>
      </rPr>
      <t>白山羊饲养量</t>
    </r>
  </si>
  <si>
    <r>
      <t>2</t>
    </r>
    <r>
      <rPr>
        <b/>
        <sz val="9"/>
        <color indexed="8"/>
        <rFont val="黑体"/>
        <family val="0"/>
      </rPr>
      <t>、地方固定资产投资</t>
    </r>
  </si>
  <si>
    <r>
      <t xml:space="preserve">     #</t>
    </r>
    <r>
      <rPr>
        <sz val="9"/>
        <color indexed="8"/>
        <rFont val="仿宋_GB2312"/>
        <family val="3"/>
      </rPr>
      <t>再就业培训</t>
    </r>
  </si>
  <si>
    <t xml:space="preserve">   其中：工业投资</t>
  </si>
  <si>
    <r>
      <t xml:space="preserve">  </t>
    </r>
    <r>
      <rPr>
        <sz val="9"/>
        <color indexed="8"/>
        <rFont val="仿宋_GB2312"/>
        <family val="3"/>
      </rPr>
      <t>劳务输出</t>
    </r>
  </si>
  <si>
    <r>
      <t xml:space="preserve">        </t>
    </r>
    <r>
      <rPr>
        <sz val="9"/>
        <color indexed="8"/>
        <rFont val="仿宋_GB2312"/>
        <family val="3"/>
      </rPr>
      <t>烤烟种植面积</t>
    </r>
  </si>
  <si>
    <r>
      <t>1.43</t>
    </r>
    <r>
      <rPr>
        <sz val="9"/>
        <color indexed="8"/>
        <rFont val="宋体"/>
        <family val="0"/>
      </rPr>
      <t>倍</t>
    </r>
  </si>
  <si>
    <t>　　天然林保护</t>
  </si>
  <si>
    <t xml:space="preserve">    安全饮水</t>
  </si>
  <si>
    <r>
      <t xml:space="preserve"> 2</t>
    </r>
    <r>
      <rPr>
        <b/>
        <sz val="9"/>
        <color indexed="8"/>
        <rFont val="黑体"/>
        <family val="0"/>
      </rPr>
      <t>、农业增加值</t>
    </r>
  </si>
  <si>
    <r>
      <t xml:space="preserve">       </t>
    </r>
    <r>
      <rPr>
        <sz val="9"/>
        <color indexed="8"/>
        <rFont val="仿宋_GB2312"/>
        <family val="3"/>
      </rPr>
      <t>农村沼气</t>
    </r>
  </si>
  <si>
    <t xml:space="preserve">   其中：畜牧产业增加值</t>
  </si>
  <si>
    <r>
      <t xml:space="preserve"> 3</t>
    </r>
    <r>
      <rPr>
        <b/>
        <sz val="9"/>
        <color indexed="8"/>
        <rFont val="黑体"/>
        <family val="0"/>
      </rPr>
      <t>、主要农产品产量及面积</t>
    </r>
  </si>
  <si>
    <t xml:space="preserve">    农业综合开发</t>
  </si>
  <si>
    <r>
      <t xml:space="preserve">         </t>
    </r>
    <r>
      <rPr>
        <sz val="9"/>
        <color indexed="8"/>
        <rFont val="仿宋_GB2312"/>
        <family val="3"/>
      </rPr>
      <t>移民搬迁</t>
    </r>
  </si>
  <si>
    <t>户/人</t>
  </si>
  <si>
    <t>4256/15780</t>
  </si>
  <si>
    <t>2700/10260</t>
  </si>
  <si>
    <t xml:space="preserve">  保障性住房</t>
  </si>
  <si>
    <t>套</t>
  </si>
  <si>
    <t xml:space="preserve"> </t>
  </si>
  <si>
    <r>
      <t>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仿宋_GB2312"/>
        <family val="3"/>
      </rPr>
      <t>油料产量</t>
    </r>
  </si>
  <si>
    <t>7、节能减排</t>
  </si>
  <si>
    <t xml:space="preserve">  万元生产总值能耗降低率</t>
  </si>
  <si>
    <t>　　培植山地丰产茶园</t>
  </si>
  <si>
    <r>
      <t>2</t>
    </r>
    <r>
      <rPr>
        <b/>
        <sz val="9"/>
        <color indexed="8"/>
        <rFont val="黑体"/>
        <family val="0"/>
      </rPr>
      <t>、规模以上工业增加值</t>
    </r>
  </si>
  <si>
    <r>
      <t xml:space="preserve">   </t>
    </r>
    <r>
      <rPr>
        <sz val="9"/>
        <color indexed="8"/>
        <rFont val="仿宋_GB2312"/>
        <family val="3"/>
      </rPr>
      <t>主要污染物排放量</t>
    </r>
  </si>
  <si>
    <r>
      <t>3</t>
    </r>
    <r>
      <rPr>
        <b/>
        <sz val="9"/>
        <color indexed="8"/>
        <rFont val="黑体"/>
        <family val="0"/>
      </rPr>
      <t>、规模以上工业销售收入</t>
    </r>
  </si>
  <si>
    <t>四、文化产业增加值</t>
  </si>
  <si>
    <t>五、招商引资合同引资</t>
  </si>
  <si>
    <t>　  绞股蓝茶</t>
  </si>
  <si>
    <t xml:space="preserve">   招商引资到位资金额</t>
  </si>
  <si>
    <r>
      <rPr>
        <sz val="12"/>
        <rFont val="宋体"/>
        <family val="0"/>
      </rPr>
      <t>减排</t>
    </r>
    <r>
      <rPr>
        <sz val="12"/>
        <rFont val="Times New Roman"/>
        <family val="1"/>
      </rPr>
      <t>2%</t>
    </r>
  </si>
  <si>
    <r>
      <rPr>
        <sz val="12"/>
        <rFont val="宋体"/>
        <family val="0"/>
      </rPr>
      <t>减排</t>
    </r>
    <r>
      <rPr>
        <sz val="12"/>
        <rFont val="Times New Roman"/>
        <family val="1"/>
      </rPr>
      <t>2%</t>
    </r>
  </si>
  <si>
    <r>
      <rPr>
        <sz val="12"/>
        <rFont val="宋体"/>
        <family val="0"/>
      </rPr>
      <t>减排</t>
    </r>
    <r>
      <rPr>
        <sz val="12"/>
        <rFont val="Times New Roman"/>
        <family val="1"/>
      </rPr>
      <t>4%</t>
    </r>
  </si>
  <si>
    <t>龙头企业培育</t>
  </si>
  <si>
    <t>在大中城市开设营销网点</t>
  </si>
  <si>
    <t>茶叶建园</t>
  </si>
  <si>
    <t>省级</t>
  </si>
  <si>
    <t>市级</t>
  </si>
  <si>
    <t>正阳镇</t>
  </si>
  <si>
    <t>西河镇</t>
  </si>
  <si>
    <t>合  计</t>
  </si>
  <si>
    <t>其中：精品茶园</t>
  </si>
  <si>
    <t>三 、平利县2013年人口控制计划</t>
  </si>
  <si>
    <t>西河镇</t>
  </si>
  <si>
    <t>正阳镇</t>
  </si>
  <si>
    <t xml:space="preserve">    新建特色经济林</t>
  </si>
  <si>
    <t>树种</t>
  </si>
  <si>
    <t>小计</t>
  </si>
  <si>
    <t>茶</t>
  </si>
  <si>
    <t>桑树</t>
  </si>
  <si>
    <t>核桃</t>
  </si>
  <si>
    <t>油茶</t>
  </si>
  <si>
    <t>生漆</t>
  </si>
  <si>
    <t>合计</t>
  </si>
  <si>
    <t xml:space="preserve"> 基地建设（亩）</t>
  </si>
  <si>
    <t>山地茶园改造（亩）</t>
  </si>
  <si>
    <t xml:space="preserve"> 良种繁育圃（亩）</t>
  </si>
  <si>
    <t>油料产量(吨)</t>
  </si>
  <si>
    <t xml:space="preserve"> 绞股蓝产量(吨)</t>
  </si>
  <si>
    <t xml:space="preserve"> 茶叶产量(吨)</t>
  </si>
  <si>
    <t xml:space="preserve">                              （特色经济林）                单位：亩</t>
  </si>
  <si>
    <t>二、平利县2013年农村经济计划(6)</t>
  </si>
  <si>
    <t>建园（亩）</t>
  </si>
  <si>
    <t>工厂化养蚕（户）</t>
  </si>
  <si>
    <t>/</t>
  </si>
  <si>
    <t>西河镇</t>
  </si>
  <si>
    <t>正阳镇</t>
  </si>
  <si>
    <t>指标
乡镇</t>
  </si>
  <si>
    <t>全 县</t>
  </si>
  <si>
    <t>县劳动就业中心</t>
  </si>
  <si>
    <t>城关镇</t>
  </si>
  <si>
    <t>兴隆镇</t>
  </si>
  <si>
    <t>老县镇</t>
  </si>
  <si>
    <t>大贵镇</t>
  </si>
  <si>
    <t>三阳镇</t>
  </si>
  <si>
    <t>洛河镇</t>
  </si>
  <si>
    <t>广佛镇</t>
  </si>
  <si>
    <t>八仙镇</t>
  </si>
  <si>
    <t>长安镇</t>
  </si>
  <si>
    <t>西河镇</t>
  </si>
  <si>
    <t>正阳镇</t>
  </si>
  <si>
    <t>全县合计</t>
  </si>
  <si>
    <t>/</t>
  </si>
  <si>
    <t>五、平利县2013年环境(生态)保护与资源综合利用计划</t>
  </si>
  <si>
    <t>一、平利县2013年国民经济和社会发展建议计划主要指标（1）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</si>
</sst>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.00_ "/>
    <numFmt numFmtId="190" formatCode="0.0"/>
    <numFmt numFmtId="191" formatCode="0_ "/>
    <numFmt numFmtId="192" formatCode="0.00_);[Red]\(0.00\)"/>
    <numFmt numFmtId="193" formatCode="0.0_ "/>
    <numFmt numFmtId="194" formatCode="0_);[Red]\(0\)"/>
    <numFmt numFmtId="195" formatCode="#,##0.00_ "/>
  </numFmts>
  <fonts count="2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family val="0"/>
    </font>
    <font>
      <sz val="9"/>
      <color indexed="8"/>
      <name val="仿宋_GB2312"/>
      <family val="3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9"/>
      <name val="仿宋_GB2312"/>
      <family val="3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0.5"/>
      <color indexed="8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9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9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193" fontId="0" fillId="0" borderId="4" xfId="0" applyNumberForma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188" fontId="0" fillId="0" borderId="1" xfId="0" applyNumberFormat="1" applyFont="1" applyBorder="1" applyAlignment="1">
      <alignment horizontal="center" vertical="center"/>
    </xf>
    <xf numFmtId="189" fontId="0" fillId="0" borderId="1" xfId="0" applyNumberFormat="1" applyFont="1" applyBorder="1" applyAlignment="1">
      <alignment horizontal="center" vertical="center"/>
    </xf>
    <xf numFmtId="194" fontId="0" fillId="0" borderId="1" xfId="0" applyNumberFormat="1" applyFont="1" applyBorder="1" applyAlignment="1">
      <alignment horizontal="center" vertical="center"/>
    </xf>
    <xf numFmtId="19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95" fontId="5" fillId="0" borderId="1" xfId="0" applyNumberFormat="1" applyFont="1" applyBorder="1" applyAlignment="1" quotePrefix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9">
    <cellStyle name="Normal" xfId="0"/>
    <cellStyle name="Percent" xfId="15"/>
    <cellStyle name="常规_Sheet2_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9525</xdr:rowOff>
    </xdr:from>
    <xdr:to>
      <xdr:col>15</xdr:col>
      <xdr:colOff>0</xdr:colOff>
      <xdr:row>3</xdr:row>
      <xdr:rowOff>361950</xdr:rowOff>
    </xdr:to>
    <xdr:sp>
      <xdr:nvSpPr>
        <xdr:cNvPr id="1" name="Line 8"/>
        <xdr:cNvSpPr>
          <a:spLocks/>
        </xdr:cNvSpPr>
      </xdr:nvSpPr>
      <xdr:spPr>
        <a:xfrm>
          <a:off x="11830050" y="504825"/>
          <a:ext cx="1952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2" name="__TH_L44"/>
        <xdr:cNvSpPr>
          <a:spLocks/>
        </xdr:cNvSpPr>
      </xdr:nvSpPr>
      <xdr:spPr>
        <a:xfrm flipH="1">
          <a:off x="0" y="6705600"/>
          <a:ext cx="19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9525</xdr:rowOff>
    </xdr:from>
    <xdr:to>
      <xdr:col>21</xdr:col>
      <xdr:colOff>0</xdr:colOff>
      <xdr:row>3</xdr:row>
      <xdr:rowOff>342900</xdr:rowOff>
    </xdr:to>
    <xdr:sp>
      <xdr:nvSpPr>
        <xdr:cNvPr id="3" name="Line 16"/>
        <xdr:cNvSpPr>
          <a:spLocks/>
        </xdr:cNvSpPr>
      </xdr:nvSpPr>
      <xdr:spPr>
        <a:xfrm>
          <a:off x="17783175" y="504825"/>
          <a:ext cx="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4" name="__TH_L44"/>
        <xdr:cNvSpPr>
          <a:spLocks/>
        </xdr:cNvSpPr>
      </xdr:nvSpPr>
      <xdr:spPr>
        <a:xfrm flipH="1">
          <a:off x="0" y="6705600"/>
          <a:ext cx="19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19050</xdr:colOff>
      <xdr:row>26</xdr:row>
      <xdr:rowOff>0</xdr:rowOff>
    </xdr:to>
    <xdr:sp>
      <xdr:nvSpPr>
        <xdr:cNvPr id="5" name="__TH_L44"/>
        <xdr:cNvSpPr>
          <a:spLocks/>
        </xdr:cNvSpPr>
      </xdr:nvSpPr>
      <xdr:spPr>
        <a:xfrm flipH="1">
          <a:off x="0" y="6972300"/>
          <a:ext cx="19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6" name="__TH_L44"/>
        <xdr:cNvSpPr>
          <a:spLocks/>
        </xdr:cNvSpPr>
      </xdr:nvSpPr>
      <xdr:spPr>
        <a:xfrm flipH="1">
          <a:off x="0" y="6705600"/>
          <a:ext cx="19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228600</xdr:rowOff>
    </xdr:from>
    <xdr:to>
      <xdr:col>0</xdr:col>
      <xdr:colOff>9525</xdr:colOff>
      <xdr:row>2</xdr:row>
      <xdr:rowOff>9525</xdr:rowOff>
    </xdr:to>
    <xdr:sp>
      <xdr:nvSpPr>
        <xdr:cNvPr id="7" name="Line 28"/>
        <xdr:cNvSpPr>
          <a:spLocks/>
        </xdr:cNvSpPr>
      </xdr:nvSpPr>
      <xdr:spPr>
        <a:xfrm flipV="1">
          <a:off x="0" y="476250"/>
          <a:ext cx="95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19050</xdr:colOff>
      <xdr:row>2</xdr:row>
      <xdr:rowOff>9525</xdr:rowOff>
    </xdr:to>
    <xdr:sp>
      <xdr:nvSpPr>
        <xdr:cNvPr id="8" name="Line 29"/>
        <xdr:cNvSpPr>
          <a:spLocks/>
        </xdr:cNvSpPr>
      </xdr:nvSpPr>
      <xdr:spPr>
        <a:xfrm>
          <a:off x="11830050" y="504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9525</xdr:colOff>
      <xdr:row>2</xdr:row>
      <xdr:rowOff>9525</xdr:rowOff>
    </xdr:to>
    <xdr:sp>
      <xdr:nvSpPr>
        <xdr:cNvPr id="9" name="Line 30"/>
        <xdr:cNvSpPr>
          <a:spLocks/>
        </xdr:cNvSpPr>
      </xdr:nvSpPr>
      <xdr:spPr>
        <a:xfrm flipV="1">
          <a:off x="11830050" y="495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26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0" y="6972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25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0" y="67056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266700</xdr:rowOff>
    </xdr:from>
    <xdr:to>
      <xdr:col>0</xdr:col>
      <xdr:colOff>19050</xdr:colOff>
      <xdr:row>27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0" y="7239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26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0" y="6972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9525</xdr:rowOff>
    </xdr:from>
    <xdr:to>
      <xdr:col>8</xdr:col>
      <xdr:colOff>0</xdr:colOff>
      <xdr:row>3</xdr:row>
      <xdr:rowOff>361950</xdr:rowOff>
    </xdr:to>
    <xdr:sp>
      <xdr:nvSpPr>
        <xdr:cNvPr id="14" name="Line 36"/>
        <xdr:cNvSpPr>
          <a:spLocks/>
        </xdr:cNvSpPr>
      </xdr:nvSpPr>
      <xdr:spPr>
        <a:xfrm>
          <a:off x="5953125" y="504825"/>
          <a:ext cx="1952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19050</xdr:colOff>
      <xdr:row>2</xdr:row>
      <xdr:rowOff>9525</xdr:rowOff>
    </xdr:to>
    <xdr:sp>
      <xdr:nvSpPr>
        <xdr:cNvPr id="15" name="Line 37"/>
        <xdr:cNvSpPr>
          <a:spLocks/>
        </xdr:cNvSpPr>
      </xdr:nvSpPr>
      <xdr:spPr>
        <a:xfrm>
          <a:off x="5953125" y="504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9525</xdr:colOff>
      <xdr:row>2</xdr:row>
      <xdr:rowOff>9525</xdr:rowOff>
    </xdr:to>
    <xdr:sp>
      <xdr:nvSpPr>
        <xdr:cNvPr id="16" name="Line 38"/>
        <xdr:cNvSpPr>
          <a:spLocks/>
        </xdr:cNvSpPr>
      </xdr:nvSpPr>
      <xdr:spPr>
        <a:xfrm flipV="1">
          <a:off x="5953125" y="495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361950</xdr:rowOff>
    </xdr:to>
    <xdr:sp>
      <xdr:nvSpPr>
        <xdr:cNvPr id="17" name="Line 39"/>
        <xdr:cNvSpPr>
          <a:spLocks/>
        </xdr:cNvSpPr>
      </xdr:nvSpPr>
      <xdr:spPr>
        <a:xfrm>
          <a:off x="0" y="504825"/>
          <a:ext cx="1952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19050</xdr:colOff>
      <xdr:row>2</xdr:row>
      <xdr:rowOff>9525</xdr:rowOff>
    </xdr:to>
    <xdr:sp>
      <xdr:nvSpPr>
        <xdr:cNvPr id="18" name="Line 40"/>
        <xdr:cNvSpPr>
          <a:spLocks/>
        </xdr:cNvSpPr>
      </xdr:nvSpPr>
      <xdr:spPr>
        <a:xfrm>
          <a:off x="0" y="5048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sp>
      <xdr:nvSpPr>
        <xdr:cNvPr id="19" name="Line 41"/>
        <xdr:cNvSpPr>
          <a:spLocks/>
        </xdr:cNvSpPr>
      </xdr:nvSpPr>
      <xdr:spPr>
        <a:xfrm flipV="1">
          <a:off x="0" y="4953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90600"/>
          <a:ext cx="866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3</xdr:row>
      <xdr:rowOff>457200</xdr:rowOff>
    </xdr:to>
    <xdr:sp>
      <xdr:nvSpPr>
        <xdr:cNvPr id="1" name="Line 1"/>
        <xdr:cNvSpPr>
          <a:spLocks/>
        </xdr:cNvSpPr>
      </xdr:nvSpPr>
      <xdr:spPr>
        <a:xfrm>
          <a:off x="0" y="990600"/>
          <a:ext cx="8667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38100</xdr:rowOff>
    </xdr:from>
    <xdr:to>
      <xdr:col>8</xdr:col>
      <xdr:colOff>0</xdr:colOff>
      <xdr:row>3</xdr:row>
      <xdr:rowOff>466725</xdr:rowOff>
    </xdr:to>
    <xdr:sp>
      <xdr:nvSpPr>
        <xdr:cNvPr id="2" name="Line 3"/>
        <xdr:cNvSpPr>
          <a:spLocks/>
        </xdr:cNvSpPr>
      </xdr:nvSpPr>
      <xdr:spPr>
        <a:xfrm>
          <a:off x="5905500" y="1019175"/>
          <a:ext cx="8286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47625</xdr:rowOff>
    </xdr:from>
    <xdr:to>
      <xdr:col>1</xdr:col>
      <xdr:colOff>0</xdr:colOff>
      <xdr:row>3</xdr:row>
      <xdr:rowOff>466725</xdr:rowOff>
    </xdr:to>
    <xdr:sp>
      <xdr:nvSpPr>
        <xdr:cNvPr id="1" name="Line 1"/>
        <xdr:cNvSpPr>
          <a:spLocks/>
        </xdr:cNvSpPr>
      </xdr:nvSpPr>
      <xdr:spPr>
        <a:xfrm>
          <a:off x="38100" y="1028700"/>
          <a:ext cx="5619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19050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972175" y="1000125"/>
          <a:ext cx="4762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47625</xdr:rowOff>
    </xdr:from>
    <xdr:to>
      <xdr:col>8</xdr:col>
      <xdr:colOff>38100</xdr:colOff>
      <xdr:row>2</xdr:row>
      <xdr:rowOff>47625</xdr:rowOff>
    </xdr:to>
    <xdr:sp>
      <xdr:nvSpPr>
        <xdr:cNvPr id="1" name="Line 2"/>
        <xdr:cNvSpPr>
          <a:spLocks/>
        </xdr:cNvSpPr>
      </xdr:nvSpPr>
      <xdr:spPr>
        <a:xfrm>
          <a:off x="538162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762000</xdr:colOff>
      <xdr:row>3</xdr:row>
      <xdr:rowOff>457200</xdr:rowOff>
    </xdr:to>
    <xdr:sp>
      <xdr:nvSpPr>
        <xdr:cNvPr id="2" name="Line 3"/>
        <xdr:cNvSpPr>
          <a:spLocks/>
        </xdr:cNvSpPr>
      </xdr:nvSpPr>
      <xdr:spPr>
        <a:xfrm>
          <a:off x="0" y="923925"/>
          <a:ext cx="7620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352425</xdr:colOff>
      <xdr:row>1</xdr:row>
      <xdr:rowOff>447675</xdr:rowOff>
    </xdr:from>
    <xdr:to>
      <xdr:col>20</xdr:col>
      <xdr:colOff>352425</xdr:colOff>
      <xdr:row>2</xdr:row>
      <xdr:rowOff>19050</xdr:rowOff>
    </xdr:to>
    <xdr:sp>
      <xdr:nvSpPr>
        <xdr:cNvPr id="1" name="Line 3"/>
        <xdr:cNvSpPr>
          <a:spLocks/>
        </xdr:cNvSpPr>
      </xdr:nvSpPr>
      <xdr:spPr>
        <a:xfrm>
          <a:off x="12630150" y="9715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1</xdr:col>
      <xdr:colOff>0</xdr:colOff>
      <xdr:row>3</xdr:row>
      <xdr:rowOff>476250</xdr:rowOff>
    </xdr:to>
    <xdr:sp>
      <xdr:nvSpPr>
        <xdr:cNvPr id="2" name="Line 4"/>
        <xdr:cNvSpPr>
          <a:spLocks/>
        </xdr:cNvSpPr>
      </xdr:nvSpPr>
      <xdr:spPr>
        <a:xfrm>
          <a:off x="9525" y="1028700"/>
          <a:ext cx="11715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A1" sqref="A1:G2"/>
    </sheetView>
  </sheetViews>
  <sheetFormatPr defaultColWidth="9.00390625" defaultRowHeight="19.5" customHeight="1"/>
  <cols>
    <col min="1" max="1" width="25.625" style="0" customWidth="1"/>
    <col min="4" max="4" width="7.00390625" style="7" customWidth="1"/>
    <col min="5" max="5" width="7.75390625" style="0" customWidth="1"/>
    <col min="6" max="6" width="7.25390625" style="7" customWidth="1"/>
    <col min="7" max="7" width="12.50390625" style="0" customWidth="1"/>
    <col min="8" max="8" width="25.625" style="0" customWidth="1"/>
    <col min="9" max="10" width="8.875" style="0" customWidth="1"/>
    <col min="11" max="11" width="7.00390625" style="7" customWidth="1"/>
    <col min="12" max="12" width="7.00390625" style="0" customWidth="1"/>
    <col min="13" max="13" width="7.25390625" style="7" customWidth="1"/>
    <col min="14" max="14" width="12.50390625" style="0" customWidth="1"/>
    <col min="15" max="15" width="25.625" style="0" customWidth="1"/>
    <col min="16" max="16" width="9.00390625" style="1" customWidth="1"/>
    <col min="17" max="17" width="8.875" style="1" customWidth="1"/>
    <col min="18" max="18" width="7.00390625" style="1" customWidth="1"/>
    <col min="19" max="19" width="8.75390625" style="1" customWidth="1"/>
    <col min="20" max="20" width="7.25390625" style="1" customWidth="1"/>
    <col min="21" max="21" width="11.625" style="0" customWidth="1"/>
  </cols>
  <sheetData>
    <row r="1" spans="1:21" ht="19.5" customHeight="1">
      <c r="A1" s="85" t="s">
        <v>279</v>
      </c>
      <c r="B1" s="86"/>
      <c r="C1" s="86"/>
      <c r="D1" s="86"/>
      <c r="E1" s="86"/>
      <c r="F1" s="86"/>
      <c r="G1" s="86"/>
      <c r="H1" s="86" t="s">
        <v>182</v>
      </c>
      <c r="I1" s="86"/>
      <c r="J1" s="86"/>
      <c r="K1" s="86"/>
      <c r="L1" s="86"/>
      <c r="M1" s="86"/>
      <c r="N1" s="86"/>
      <c r="O1" s="86" t="s">
        <v>183</v>
      </c>
      <c r="P1" s="86"/>
      <c r="Q1" s="86"/>
      <c r="R1" s="86"/>
      <c r="S1" s="86"/>
      <c r="T1" s="86"/>
      <c r="U1" s="86"/>
    </row>
    <row r="2" spans="1:21" ht="19.5" customHeight="1">
      <c r="A2" s="86"/>
      <c r="B2" s="86"/>
      <c r="C2" s="86"/>
      <c r="D2" s="86"/>
      <c r="E2" s="86"/>
      <c r="F2" s="86"/>
      <c r="G2" s="86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s="20" customFormat="1" ht="19.5" customHeight="1">
      <c r="A3" s="88" t="s">
        <v>58</v>
      </c>
      <c r="B3" s="87" t="s">
        <v>45</v>
      </c>
      <c r="C3" s="87" t="s">
        <v>184</v>
      </c>
      <c r="D3" s="87"/>
      <c r="E3" s="87" t="s">
        <v>185</v>
      </c>
      <c r="F3" s="87"/>
      <c r="G3" s="87" t="s">
        <v>3</v>
      </c>
      <c r="H3" s="88" t="s">
        <v>58</v>
      </c>
      <c r="I3" s="87" t="s">
        <v>45</v>
      </c>
      <c r="J3" s="87" t="s">
        <v>184</v>
      </c>
      <c r="K3" s="87"/>
      <c r="L3" s="87" t="s">
        <v>185</v>
      </c>
      <c r="M3" s="87"/>
      <c r="N3" s="87" t="s">
        <v>3</v>
      </c>
      <c r="O3" s="88" t="s">
        <v>58</v>
      </c>
      <c r="P3" s="87" t="s">
        <v>45</v>
      </c>
      <c r="Q3" s="87" t="s">
        <v>184</v>
      </c>
      <c r="R3" s="87"/>
      <c r="S3" s="87" t="s">
        <v>185</v>
      </c>
      <c r="T3" s="87"/>
      <c r="U3" s="90" t="s">
        <v>3</v>
      </c>
    </row>
    <row r="4" spans="1:21" s="20" customFormat="1" ht="28.5" customHeight="1">
      <c r="A4" s="88"/>
      <c r="B4" s="87"/>
      <c r="C4" s="57" t="s">
        <v>186</v>
      </c>
      <c r="D4" s="57" t="s">
        <v>46</v>
      </c>
      <c r="E4" s="57" t="s">
        <v>23</v>
      </c>
      <c r="F4" s="57" t="s">
        <v>46</v>
      </c>
      <c r="G4" s="87"/>
      <c r="H4" s="88"/>
      <c r="I4" s="87"/>
      <c r="J4" s="57" t="s">
        <v>186</v>
      </c>
      <c r="K4" s="57" t="s">
        <v>46</v>
      </c>
      <c r="L4" s="57" t="s">
        <v>23</v>
      </c>
      <c r="M4" s="57" t="s">
        <v>46</v>
      </c>
      <c r="N4" s="87"/>
      <c r="O4" s="88"/>
      <c r="P4" s="87"/>
      <c r="Q4" s="57" t="s">
        <v>186</v>
      </c>
      <c r="R4" s="57" t="s">
        <v>46</v>
      </c>
      <c r="S4" s="57" t="s">
        <v>23</v>
      </c>
      <c r="T4" s="57" t="s">
        <v>46</v>
      </c>
      <c r="U4" s="91"/>
    </row>
    <row r="5" spans="1:21" ht="21" customHeight="1">
      <c r="A5" s="48" t="s">
        <v>49</v>
      </c>
      <c r="B5" s="13"/>
      <c r="C5" s="13"/>
      <c r="D5" s="13"/>
      <c r="E5" s="13"/>
      <c r="F5" s="13"/>
      <c r="G5" s="4"/>
      <c r="H5" s="12" t="s">
        <v>107</v>
      </c>
      <c r="I5" s="13" t="s">
        <v>24</v>
      </c>
      <c r="J5" s="13">
        <v>37</v>
      </c>
      <c r="K5" s="13">
        <v>2</v>
      </c>
      <c r="L5" s="13">
        <v>39</v>
      </c>
      <c r="M5" s="13">
        <v>2</v>
      </c>
      <c r="N5" s="4"/>
      <c r="O5" s="18" t="s">
        <v>187</v>
      </c>
      <c r="P5" s="13"/>
      <c r="Q5" s="13"/>
      <c r="R5" s="13"/>
      <c r="S5" s="13"/>
      <c r="T5" s="13"/>
      <c r="U5" s="45"/>
    </row>
    <row r="6" spans="1:21" ht="21" customHeight="1">
      <c r="A6" s="12" t="s">
        <v>91</v>
      </c>
      <c r="B6" s="16" t="s">
        <v>48</v>
      </c>
      <c r="C6" s="13">
        <v>40.2</v>
      </c>
      <c r="D6" s="13">
        <v>19.6</v>
      </c>
      <c r="E6" s="13">
        <v>48</v>
      </c>
      <c r="F6" s="13">
        <v>15.5</v>
      </c>
      <c r="G6" s="58"/>
      <c r="H6" s="14" t="s">
        <v>108</v>
      </c>
      <c r="I6" s="16" t="s">
        <v>57</v>
      </c>
      <c r="J6" s="13">
        <v>8.7</v>
      </c>
      <c r="K6" s="13">
        <v>4.8</v>
      </c>
      <c r="L6" s="13">
        <v>9.2</v>
      </c>
      <c r="M6" s="13">
        <v>5.7</v>
      </c>
      <c r="N6" s="4"/>
      <c r="O6" s="44" t="s">
        <v>188</v>
      </c>
      <c r="P6" s="16" t="s">
        <v>64</v>
      </c>
      <c r="Q6" s="13">
        <v>4</v>
      </c>
      <c r="R6" s="13" t="s">
        <v>28</v>
      </c>
      <c r="S6" s="13">
        <v>4</v>
      </c>
      <c r="T6" s="13" t="s">
        <v>28</v>
      </c>
      <c r="U6" s="45"/>
    </row>
    <row r="7" spans="1:21" ht="21" customHeight="1">
      <c r="A7" s="14" t="s">
        <v>92</v>
      </c>
      <c r="B7" s="16" t="s">
        <v>48</v>
      </c>
      <c r="C7" s="13">
        <v>8.43</v>
      </c>
      <c r="D7" s="13">
        <v>5.6</v>
      </c>
      <c r="E7" s="13">
        <v>8.7</v>
      </c>
      <c r="F7" s="13">
        <v>5</v>
      </c>
      <c r="G7" s="4"/>
      <c r="H7" s="12" t="s">
        <v>109</v>
      </c>
      <c r="I7" s="4"/>
      <c r="J7" s="4"/>
      <c r="K7" s="5"/>
      <c r="L7" s="4"/>
      <c r="M7" s="5"/>
      <c r="N7" s="4"/>
      <c r="O7" s="44" t="s">
        <v>189</v>
      </c>
      <c r="P7" s="16" t="s">
        <v>62</v>
      </c>
      <c r="Q7" s="13">
        <v>1379</v>
      </c>
      <c r="R7" s="13" t="s">
        <v>28</v>
      </c>
      <c r="S7" s="13">
        <v>1500</v>
      </c>
      <c r="T7" s="13" t="s">
        <v>28</v>
      </c>
      <c r="U7" s="18"/>
    </row>
    <row r="8" spans="1:21" ht="21" customHeight="1">
      <c r="A8" s="14" t="s">
        <v>93</v>
      </c>
      <c r="B8" s="16" t="s">
        <v>48</v>
      </c>
      <c r="C8" s="13">
        <v>23.55</v>
      </c>
      <c r="D8" s="13">
        <v>32.7</v>
      </c>
      <c r="E8" s="13">
        <v>30.3</v>
      </c>
      <c r="F8" s="13">
        <v>23</v>
      </c>
      <c r="G8" s="4"/>
      <c r="H8" s="14" t="s">
        <v>110</v>
      </c>
      <c r="I8" s="15" t="s">
        <v>55</v>
      </c>
      <c r="J8" s="13">
        <v>1480</v>
      </c>
      <c r="K8" s="13" t="s">
        <v>28</v>
      </c>
      <c r="L8" s="13">
        <v>1400</v>
      </c>
      <c r="M8" s="13" t="s">
        <v>28</v>
      </c>
      <c r="N8" s="4"/>
      <c r="O8" s="46" t="s">
        <v>190</v>
      </c>
      <c r="P8" s="16" t="s">
        <v>65</v>
      </c>
      <c r="Q8" s="13">
        <v>53.97</v>
      </c>
      <c r="R8" s="13">
        <v>4.1</v>
      </c>
      <c r="S8" s="13">
        <v>69</v>
      </c>
      <c r="T8" s="13">
        <v>27.8</v>
      </c>
      <c r="U8" s="45"/>
    </row>
    <row r="9" spans="1:21" ht="21" customHeight="1">
      <c r="A9" s="14" t="s">
        <v>191</v>
      </c>
      <c r="B9" s="16" t="s">
        <v>48</v>
      </c>
      <c r="C9" s="13">
        <v>21.19</v>
      </c>
      <c r="D9" s="13">
        <v>38.6</v>
      </c>
      <c r="E9" s="13">
        <v>27.5</v>
      </c>
      <c r="F9" s="13">
        <v>26</v>
      </c>
      <c r="G9" s="4"/>
      <c r="H9" s="14" t="s">
        <v>111</v>
      </c>
      <c r="I9" s="13" t="s">
        <v>24</v>
      </c>
      <c r="J9" s="13">
        <v>3.4</v>
      </c>
      <c r="K9" s="13" t="s">
        <v>28</v>
      </c>
      <c r="L9" s="13">
        <v>4</v>
      </c>
      <c r="M9" s="13" t="s">
        <v>28</v>
      </c>
      <c r="N9" s="4"/>
      <c r="O9" s="44" t="s">
        <v>192</v>
      </c>
      <c r="P9" s="16" t="s">
        <v>65</v>
      </c>
      <c r="Q9" s="13">
        <v>32.6</v>
      </c>
      <c r="R9" s="13">
        <v>6</v>
      </c>
      <c r="S9" s="13">
        <v>42</v>
      </c>
      <c r="T9" s="13">
        <v>28.8</v>
      </c>
      <c r="U9" s="45"/>
    </row>
    <row r="10" spans="1:21" ht="21" customHeight="1">
      <c r="A10" s="14" t="s">
        <v>94</v>
      </c>
      <c r="B10" s="16" t="s">
        <v>48</v>
      </c>
      <c r="C10" s="13">
        <v>8.23</v>
      </c>
      <c r="D10" s="13">
        <v>8.7</v>
      </c>
      <c r="E10" s="13">
        <v>9</v>
      </c>
      <c r="F10" s="13">
        <v>11.5</v>
      </c>
      <c r="G10" s="4"/>
      <c r="H10" s="14" t="s">
        <v>112</v>
      </c>
      <c r="I10" s="16" t="s">
        <v>55</v>
      </c>
      <c r="J10" s="13">
        <v>3150</v>
      </c>
      <c r="K10" s="13" t="s">
        <v>28</v>
      </c>
      <c r="L10" s="13">
        <v>3000</v>
      </c>
      <c r="M10" s="13" t="s">
        <v>28</v>
      </c>
      <c r="N10" s="4"/>
      <c r="O10" s="44" t="s">
        <v>193</v>
      </c>
      <c r="P10" s="16" t="s">
        <v>66</v>
      </c>
      <c r="Q10" s="13">
        <v>27.1</v>
      </c>
      <c r="R10" s="13">
        <v>0.7</v>
      </c>
      <c r="S10" s="13">
        <v>28.9</v>
      </c>
      <c r="T10" s="13">
        <v>6.74</v>
      </c>
      <c r="U10" s="18"/>
    </row>
    <row r="11" spans="1:21" ht="21" customHeight="1">
      <c r="A11" s="12" t="s">
        <v>194</v>
      </c>
      <c r="B11" s="16" t="s">
        <v>48</v>
      </c>
      <c r="C11" s="13">
        <v>26.32</v>
      </c>
      <c r="D11" s="13">
        <v>31.5</v>
      </c>
      <c r="E11" s="13">
        <v>34.5</v>
      </c>
      <c r="F11" s="13">
        <v>31.1</v>
      </c>
      <c r="G11" s="4"/>
      <c r="H11" s="14" t="s">
        <v>195</v>
      </c>
      <c r="I11" s="16" t="s">
        <v>55</v>
      </c>
      <c r="J11" s="13">
        <v>1400</v>
      </c>
      <c r="K11" s="13" t="s">
        <v>28</v>
      </c>
      <c r="L11" s="13">
        <v>1000</v>
      </c>
      <c r="M11" s="13" t="s">
        <v>28</v>
      </c>
      <c r="N11" s="4"/>
      <c r="O11" s="44" t="s">
        <v>123</v>
      </c>
      <c r="P11" s="16" t="s">
        <v>66</v>
      </c>
      <c r="Q11" s="13">
        <v>13.16</v>
      </c>
      <c r="R11" s="13">
        <v>0.8</v>
      </c>
      <c r="S11" s="13">
        <v>14</v>
      </c>
      <c r="T11" s="13">
        <v>6.37</v>
      </c>
      <c r="U11" s="18"/>
    </row>
    <row r="12" spans="1:21" ht="21" customHeight="1">
      <c r="A12" s="17" t="s">
        <v>196</v>
      </c>
      <c r="B12" s="16" t="s">
        <v>48</v>
      </c>
      <c r="C12" s="13">
        <v>9.56</v>
      </c>
      <c r="D12" s="13" t="s">
        <v>28</v>
      </c>
      <c r="E12" s="13">
        <v>11</v>
      </c>
      <c r="F12" s="13">
        <v>15.1</v>
      </c>
      <c r="G12" s="4"/>
      <c r="H12" s="59" t="s">
        <v>197</v>
      </c>
      <c r="I12" s="16" t="s">
        <v>57</v>
      </c>
      <c r="J12" s="13">
        <v>4.89</v>
      </c>
      <c r="K12" s="13" t="s">
        <v>28</v>
      </c>
      <c r="L12" s="13">
        <v>4.89</v>
      </c>
      <c r="M12" s="13" t="s">
        <v>28</v>
      </c>
      <c r="N12" s="4"/>
      <c r="O12" s="44" t="s">
        <v>124</v>
      </c>
      <c r="P12" s="16" t="s">
        <v>60</v>
      </c>
      <c r="Q12" s="13">
        <v>10.3</v>
      </c>
      <c r="R12" s="13">
        <v>0.8</v>
      </c>
      <c r="S12" s="13">
        <v>11</v>
      </c>
      <c r="T12" s="13" t="s">
        <v>28</v>
      </c>
      <c r="U12" s="45"/>
    </row>
    <row r="13" spans="1:21" ht="21" customHeight="1">
      <c r="A13" s="12" t="s">
        <v>95</v>
      </c>
      <c r="B13" s="16" t="s">
        <v>48</v>
      </c>
      <c r="C13" s="13">
        <v>2.04</v>
      </c>
      <c r="D13" s="13">
        <v>25.2</v>
      </c>
      <c r="E13" s="13">
        <v>2.4</v>
      </c>
      <c r="F13" s="13">
        <v>20</v>
      </c>
      <c r="G13" s="4"/>
      <c r="H13" s="14" t="s">
        <v>113</v>
      </c>
      <c r="I13" s="16" t="s">
        <v>57</v>
      </c>
      <c r="J13" s="13">
        <v>2.65</v>
      </c>
      <c r="K13" s="13" t="s">
        <v>28</v>
      </c>
      <c r="L13" s="13">
        <v>2.6</v>
      </c>
      <c r="M13" s="13" t="s">
        <v>28</v>
      </c>
      <c r="N13" s="4"/>
      <c r="O13" s="46" t="s">
        <v>198</v>
      </c>
      <c r="P13" s="16" t="s">
        <v>63</v>
      </c>
      <c r="Q13" s="13">
        <v>10075</v>
      </c>
      <c r="R13" s="13">
        <v>43.9</v>
      </c>
      <c r="S13" s="13">
        <v>15000</v>
      </c>
      <c r="T13" s="13">
        <v>48.9</v>
      </c>
      <c r="U13" s="45"/>
    </row>
    <row r="14" spans="1:21" ht="21" customHeight="1">
      <c r="A14" s="14" t="s">
        <v>96</v>
      </c>
      <c r="B14" s="16" t="s">
        <v>47</v>
      </c>
      <c r="C14" s="13">
        <v>9299</v>
      </c>
      <c r="D14" s="13">
        <v>35.2</v>
      </c>
      <c r="E14" s="13">
        <v>11250</v>
      </c>
      <c r="F14" s="13">
        <v>25</v>
      </c>
      <c r="G14" s="4"/>
      <c r="H14" s="12" t="s">
        <v>114</v>
      </c>
      <c r="I14" s="13"/>
      <c r="J14" s="14"/>
      <c r="K14" s="14"/>
      <c r="L14" s="14"/>
      <c r="M14" s="14"/>
      <c r="N14" s="4"/>
      <c r="O14" s="44" t="s">
        <v>125</v>
      </c>
      <c r="P14" s="16" t="s">
        <v>62</v>
      </c>
      <c r="Q14" s="13">
        <v>1552</v>
      </c>
      <c r="R14" s="13" t="s">
        <v>199</v>
      </c>
      <c r="S14" s="13">
        <v>2300</v>
      </c>
      <c r="T14" s="13">
        <v>48.2</v>
      </c>
      <c r="U14" s="45"/>
    </row>
    <row r="15" spans="1:21" ht="21" customHeight="1">
      <c r="A15" s="12" t="s">
        <v>97</v>
      </c>
      <c r="B15" s="13"/>
      <c r="C15" s="13"/>
      <c r="D15" s="13"/>
      <c r="E15" s="13"/>
      <c r="F15" s="13"/>
      <c r="G15" s="4"/>
      <c r="H15" s="14" t="s">
        <v>115</v>
      </c>
      <c r="I15" s="16" t="s">
        <v>55</v>
      </c>
      <c r="J15" s="13">
        <v>1275</v>
      </c>
      <c r="K15" s="13" t="s">
        <v>28</v>
      </c>
      <c r="L15" s="13">
        <v>1300</v>
      </c>
      <c r="M15" s="13" t="s">
        <v>28</v>
      </c>
      <c r="N15" s="18"/>
      <c r="O15" s="47" t="s">
        <v>126</v>
      </c>
      <c r="P15" s="13"/>
      <c r="Q15" s="13"/>
      <c r="R15" s="13"/>
      <c r="S15" s="13"/>
      <c r="T15" s="13"/>
      <c r="U15" s="45"/>
    </row>
    <row r="16" spans="1:21" ht="21" customHeight="1">
      <c r="A16" s="17" t="s">
        <v>50</v>
      </c>
      <c r="B16" s="16" t="s">
        <v>48</v>
      </c>
      <c r="C16" s="13">
        <v>42</v>
      </c>
      <c r="D16" s="13">
        <v>22.9</v>
      </c>
      <c r="E16" s="13">
        <v>52.5</v>
      </c>
      <c r="F16" s="13">
        <v>25</v>
      </c>
      <c r="G16" s="4"/>
      <c r="H16" s="14" t="s">
        <v>116</v>
      </c>
      <c r="I16" s="16" t="s">
        <v>55</v>
      </c>
      <c r="J16" s="13">
        <v>835</v>
      </c>
      <c r="K16" s="13" t="s">
        <v>28</v>
      </c>
      <c r="L16" s="13">
        <v>700</v>
      </c>
      <c r="M16" s="13" t="s">
        <v>28</v>
      </c>
      <c r="N16" s="18"/>
      <c r="O16" s="44" t="s">
        <v>127</v>
      </c>
      <c r="P16" s="16" t="s">
        <v>60</v>
      </c>
      <c r="Q16" s="13">
        <v>3.8</v>
      </c>
      <c r="R16" s="13" t="s">
        <v>28</v>
      </c>
      <c r="S16" s="13">
        <v>3.3</v>
      </c>
      <c r="T16" s="13" t="s">
        <v>28</v>
      </c>
      <c r="U16" s="45"/>
    </row>
    <row r="17" spans="1:21" ht="21" customHeight="1">
      <c r="A17" s="17" t="s">
        <v>51</v>
      </c>
      <c r="B17" s="16" t="s">
        <v>48</v>
      </c>
      <c r="C17" s="13">
        <v>12.1</v>
      </c>
      <c r="D17" s="13">
        <v>21</v>
      </c>
      <c r="E17" s="13">
        <v>14.7</v>
      </c>
      <c r="F17" s="13">
        <v>22</v>
      </c>
      <c r="G17" s="4"/>
      <c r="H17" s="48" t="s">
        <v>59</v>
      </c>
      <c r="I17" s="13"/>
      <c r="J17" s="13"/>
      <c r="K17" s="13"/>
      <c r="L17" s="13"/>
      <c r="M17" s="13"/>
      <c r="N17" s="4"/>
      <c r="O17" s="44" t="s">
        <v>240</v>
      </c>
      <c r="P17" s="16" t="s">
        <v>60</v>
      </c>
      <c r="Q17" s="13" t="s">
        <v>28</v>
      </c>
      <c r="R17" s="13" t="s">
        <v>28</v>
      </c>
      <c r="S17" s="13">
        <v>4.4</v>
      </c>
      <c r="T17" s="13" t="s">
        <v>28</v>
      </c>
      <c r="U17" s="45"/>
    </row>
    <row r="18" spans="1:21" ht="21" customHeight="1">
      <c r="A18" s="12" t="s">
        <v>98</v>
      </c>
      <c r="B18" s="13"/>
      <c r="C18" s="13"/>
      <c r="D18" s="13"/>
      <c r="E18" s="13"/>
      <c r="F18" s="13"/>
      <c r="G18" s="4"/>
      <c r="H18" s="12" t="s">
        <v>117</v>
      </c>
      <c r="I18" s="16" t="s">
        <v>48</v>
      </c>
      <c r="J18" s="13">
        <v>15.04</v>
      </c>
      <c r="K18" s="13">
        <v>6</v>
      </c>
      <c r="L18" s="13">
        <v>15.8</v>
      </c>
      <c r="M18" s="13">
        <v>5</v>
      </c>
      <c r="N18" s="4"/>
      <c r="O18" s="44" t="s">
        <v>200</v>
      </c>
      <c r="P18" s="16" t="s">
        <v>60</v>
      </c>
      <c r="Q18" s="13">
        <v>218.2</v>
      </c>
      <c r="R18" s="13" t="s">
        <v>28</v>
      </c>
      <c r="S18" s="13">
        <v>218.2</v>
      </c>
      <c r="T18" s="13" t="s">
        <v>28</v>
      </c>
      <c r="U18" s="45"/>
    </row>
    <row r="19" spans="1:21" ht="21" customHeight="1">
      <c r="A19" s="17" t="s">
        <v>52</v>
      </c>
      <c r="B19" s="16" t="s">
        <v>48</v>
      </c>
      <c r="C19" s="13">
        <v>8.13</v>
      </c>
      <c r="D19" s="13">
        <v>17.5</v>
      </c>
      <c r="E19" s="13">
        <v>9.6</v>
      </c>
      <c r="F19" s="13">
        <v>18</v>
      </c>
      <c r="G19" s="4"/>
      <c r="H19" s="12" t="s">
        <v>202</v>
      </c>
      <c r="I19" s="16" t="s">
        <v>48</v>
      </c>
      <c r="J19" s="13">
        <v>8.43</v>
      </c>
      <c r="K19" s="13">
        <v>5.6</v>
      </c>
      <c r="L19" s="13">
        <v>8.7</v>
      </c>
      <c r="M19" s="13">
        <v>5</v>
      </c>
      <c r="N19" s="4"/>
      <c r="O19" s="44" t="s">
        <v>201</v>
      </c>
      <c r="P19" s="16" t="s">
        <v>57</v>
      </c>
      <c r="Q19" s="13">
        <v>2.5</v>
      </c>
      <c r="R19" s="13" t="s">
        <v>28</v>
      </c>
      <c r="S19" s="13">
        <v>2.5</v>
      </c>
      <c r="T19" s="13" t="s">
        <v>28</v>
      </c>
      <c r="U19" s="45"/>
    </row>
    <row r="20" spans="1:21" ht="21" customHeight="1">
      <c r="A20" s="17" t="s">
        <v>53</v>
      </c>
      <c r="B20" s="13" t="s">
        <v>24</v>
      </c>
      <c r="C20" s="13">
        <v>102.8</v>
      </c>
      <c r="D20" s="13">
        <v>2.8</v>
      </c>
      <c r="E20" s="13">
        <v>104</v>
      </c>
      <c r="F20" s="13">
        <v>4</v>
      </c>
      <c r="G20" s="4"/>
      <c r="H20" s="17" t="s">
        <v>204</v>
      </c>
      <c r="I20" s="16" t="s">
        <v>48</v>
      </c>
      <c r="J20" s="13">
        <v>2.68</v>
      </c>
      <c r="K20" s="13">
        <v>5.1</v>
      </c>
      <c r="L20" s="13">
        <v>2.8</v>
      </c>
      <c r="M20" s="13">
        <v>5</v>
      </c>
      <c r="N20" s="4"/>
      <c r="O20" s="46" t="s">
        <v>203</v>
      </c>
      <c r="P20" s="16" t="s">
        <v>67</v>
      </c>
      <c r="Q20" s="13">
        <v>2000</v>
      </c>
      <c r="R20" s="13" t="s">
        <v>28</v>
      </c>
      <c r="S20" s="13">
        <v>2000</v>
      </c>
      <c r="T20" s="13" t="s">
        <v>28</v>
      </c>
      <c r="U20" s="45"/>
    </row>
    <row r="21" spans="1:21" ht="21" customHeight="1">
      <c r="A21" s="12" t="s">
        <v>99</v>
      </c>
      <c r="B21" s="13"/>
      <c r="C21" s="13"/>
      <c r="D21" s="13"/>
      <c r="E21" s="13"/>
      <c r="F21" s="13"/>
      <c r="G21" s="4"/>
      <c r="H21" s="12" t="s">
        <v>205</v>
      </c>
      <c r="I21" s="13"/>
      <c r="J21" s="13"/>
      <c r="K21" s="13"/>
      <c r="L21" s="13"/>
      <c r="M21" s="13"/>
      <c r="N21" s="4"/>
      <c r="O21" s="47" t="s">
        <v>128</v>
      </c>
      <c r="P21" s="16"/>
      <c r="Q21" s="13"/>
      <c r="R21" s="13"/>
      <c r="S21" s="49"/>
      <c r="T21" s="13"/>
      <c r="U21" s="45"/>
    </row>
    <row r="22" spans="1:21" ht="21" customHeight="1">
      <c r="A22" s="17" t="s">
        <v>100</v>
      </c>
      <c r="B22" s="16" t="s">
        <v>54</v>
      </c>
      <c r="C22" s="13">
        <v>20007</v>
      </c>
      <c r="D22" s="13">
        <v>16.6</v>
      </c>
      <c r="E22" s="13">
        <v>23000</v>
      </c>
      <c r="F22" s="13">
        <v>15</v>
      </c>
      <c r="G22" s="4"/>
      <c r="H22" s="60" t="s">
        <v>118</v>
      </c>
      <c r="I22" s="16" t="s">
        <v>60</v>
      </c>
      <c r="J22" s="13">
        <v>37.3</v>
      </c>
      <c r="K22" s="13" t="s">
        <v>28</v>
      </c>
      <c r="L22" s="13">
        <v>40</v>
      </c>
      <c r="M22" s="13" t="s">
        <v>28</v>
      </c>
      <c r="N22" s="4"/>
      <c r="O22" s="44" t="s">
        <v>206</v>
      </c>
      <c r="P22" s="15" t="s">
        <v>63</v>
      </c>
      <c r="Q22" s="13">
        <v>5000</v>
      </c>
      <c r="R22" s="13" t="s">
        <v>28</v>
      </c>
      <c r="S22" s="50">
        <v>5000</v>
      </c>
      <c r="T22" s="13" t="s">
        <v>28</v>
      </c>
      <c r="U22" s="45"/>
    </row>
    <row r="23" spans="1:21" ht="21" customHeight="1">
      <c r="A23" s="14" t="s">
        <v>101</v>
      </c>
      <c r="B23" s="16" t="s">
        <v>54</v>
      </c>
      <c r="C23" s="13">
        <v>6247</v>
      </c>
      <c r="D23" s="13">
        <v>16.5</v>
      </c>
      <c r="E23" s="13">
        <v>7240</v>
      </c>
      <c r="F23" s="13">
        <v>16</v>
      </c>
      <c r="G23" s="4"/>
      <c r="H23" s="17" t="s">
        <v>119</v>
      </c>
      <c r="I23" s="16" t="s">
        <v>61</v>
      </c>
      <c r="J23" s="13">
        <v>7.36</v>
      </c>
      <c r="K23" s="13" t="s">
        <v>28</v>
      </c>
      <c r="L23" s="13">
        <v>8</v>
      </c>
      <c r="M23" s="13">
        <v>8.7</v>
      </c>
      <c r="N23" s="4"/>
      <c r="O23" s="44" t="s">
        <v>161</v>
      </c>
      <c r="P23" s="16" t="s">
        <v>162</v>
      </c>
      <c r="Q23" s="13">
        <v>4</v>
      </c>
      <c r="R23" s="13" t="s">
        <v>28</v>
      </c>
      <c r="S23" s="13">
        <v>4</v>
      </c>
      <c r="T23" s="13" t="s">
        <v>28</v>
      </c>
      <c r="U23" s="45"/>
    </row>
    <row r="24" spans="1:21" ht="21" customHeight="1">
      <c r="A24" s="14" t="s">
        <v>102</v>
      </c>
      <c r="B24" s="16" t="s">
        <v>55</v>
      </c>
      <c r="C24" s="13">
        <v>25573</v>
      </c>
      <c r="D24" s="13" t="s">
        <v>28</v>
      </c>
      <c r="E24" s="13">
        <v>25573</v>
      </c>
      <c r="F24" s="13" t="s">
        <v>28</v>
      </c>
      <c r="G24" s="61"/>
      <c r="H24" s="17" t="s">
        <v>120</v>
      </c>
      <c r="I24" s="16" t="s">
        <v>60</v>
      </c>
      <c r="J24" s="13">
        <v>10.7</v>
      </c>
      <c r="K24" s="13" t="s">
        <v>28</v>
      </c>
      <c r="L24" s="13">
        <v>9</v>
      </c>
      <c r="M24" s="13" t="s">
        <v>28</v>
      </c>
      <c r="N24" s="4"/>
      <c r="O24" s="46" t="s">
        <v>207</v>
      </c>
      <c r="P24" s="16" t="s">
        <v>208</v>
      </c>
      <c r="Q24" s="13" t="s">
        <v>209</v>
      </c>
      <c r="R24" s="13" t="s">
        <v>28</v>
      </c>
      <c r="S24" s="13" t="s">
        <v>210</v>
      </c>
      <c r="T24" s="13" t="s">
        <v>28</v>
      </c>
      <c r="U24" s="45"/>
    </row>
    <row r="25" spans="1:21" ht="21" customHeight="1">
      <c r="A25" s="17" t="s">
        <v>211</v>
      </c>
      <c r="B25" s="16" t="s">
        <v>212</v>
      </c>
      <c r="C25" s="13">
        <v>3424</v>
      </c>
      <c r="D25" s="13" t="s">
        <v>28</v>
      </c>
      <c r="E25" s="13">
        <v>2800</v>
      </c>
      <c r="F25" s="13"/>
      <c r="G25" s="4" t="s">
        <v>213</v>
      </c>
      <c r="H25" s="17" t="s">
        <v>214</v>
      </c>
      <c r="I25" s="16" t="s">
        <v>62</v>
      </c>
      <c r="J25" s="13">
        <v>11969</v>
      </c>
      <c r="K25" s="13">
        <v>9.5</v>
      </c>
      <c r="L25" s="13">
        <v>10000</v>
      </c>
      <c r="M25" s="13" t="s">
        <v>28</v>
      </c>
      <c r="N25" s="4"/>
      <c r="O25" s="51" t="s">
        <v>68</v>
      </c>
      <c r="P25" s="13"/>
      <c r="Q25" s="13"/>
      <c r="R25" s="13"/>
      <c r="S25" s="13"/>
      <c r="T25" s="13"/>
      <c r="U25" s="45"/>
    </row>
    <row r="26" spans="1:21" ht="21" customHeight="1">
      <c r="A26" s="42" t="s">
        <v>215</v>
      </c>
      <c r="B26" s="13"/>
      <c r="C26" s="13"/>
      <c r="D26" s="13"/>
      <c r="E26" s="16"/>
      <c r="F26" s="13"/>
      <c r="G26" s="4"/>
      <c r="H26" s="17" t="s">
        <v>121</v>
      </c>
      <c r="I26" s="13"/>
      <c r="J26" s="13"/>
      <c r="K26" s="13"/>
      <c r="L26" s="13"/>
      <c r="M26" s="13"/>
      <c r="N26" s="4"/>
      <c r="O26" s="47" t="s">
        <v>129</v>
      </c>
      <c r="P26" s="16" t="s">
        <v>48</v>
      </c>
      <c r="Q26" s="13">
        <v>54.77</v>
      </c>
      <c r="R26" s="13">
        <v>60.6</v>
      </c>
      <c r="S26" s="13">
        <v>72</v>
      </c>
      <c r="T26" s="13">
        <v>31.5</v>
      </c>
      <c r="U26" s="45"/>
    </row>
    <row r="27" spans="1:21" ht="21" customHeight="1">
      <c r="A27" s="17" t="s">
        <v>216</v>
      </c>
      <c r="B27" s="13" t="s">
        <v>24</v>
      </c>
      <c r="C27" s="13">
        <v>4.42</v>
      </c>
      <c r="D27" s="13" t="s">
        <v>28</v>
      </c>
      <c r="E27" s="16" t="s">
        <v>160</v>
      </c>
      <c r="F27" s="13"/>
      <c r="G27" s="4"/>
      <c r="H27" s="17" t="s">
        <v>217</v>
      </c>
      <c r="I27" s="16" t="s">
        <v>63</v>
      </c>
      <c r="J27" s="13">
        <v>15700</v>
      </c>
      <c r="K27" s="13" t="s">
        <v>28</v>
      </c>
      <c r="L27" s="13">
        <v>10000</v>
      </c>
      <c r="M27" s="13" t="s">
        <v>28</v>
      </c>
      <c r="N27" s="4"/>
      <c r="O27" s="52" t="s">
        <v>69</v>
      </c>
      <c r="P27" s="16" t="s">
        <v>48</v>
      </c>
      <c r="Q27" s="13">
        <v>50.97</v>
      </c>
      <c r="R27" s="13">
        <v>67.3</v>
      </c>
      <c r="S27" s="13">
        <v>69</v>
      </c>
      <c r="T27" s="13">
        <v>35.4</v>
      </c>
      <c r="U27" s="45"/>
    </row>
    <row r="28" spans="1:21" ht="21" customHeight="1">
      <c r="A28" s="14" t="s">
        <v>219</v>
      </c>
      <c r="B28" s="13"/>
      <c r="C28" s="13"/>
      <c r="D28" s="13"/>
      <c r="E28" s="16" t="s">
        <v>160</v>
      </c>
      <c r="F28" s="13"/>
      <c r="G28" s="4"/>
      <c r="H28" s="17" t="s">
        <v>163</v>
      </c>
      <c r="I28" s="16" t="s">
        <v>63</v>
      </c>
      <c r="J28" s="13">
        <v>8000</v>
      </c>
      <c r="K28" s="13" t="s">
        <v>28</v>
      </c>
      <c r="L28" s="13">
        <v>2000</v>
      </c>
      <c r="M28" s="13" t="s">
        <v>28</v>
      </c>
      <c r="N28" s="4"/>
      <c r="O28" s="47" t="s">
        <v>218</v>
      </c>
      <c r="P28" s="16" t="s">
        <v>48</v>
      </c>
      <c r="Q28" s="13">
        <v>20.34</v>
      </c>
      <c r="R28" s="13">
        <v>41</v>
      </c>
      <c r="S28" s="13">
        <v>27</v>
      </c>
      <c r="T28" s="13">
        <v>30</v>
      </c>
      <c r="U28" s="18"/>
    </row>
    <row r="29" spans="1:21" ht="21" customHeight="1">
      <c r="A29" s="12" t="s">
        <v>103</v>
      </c>
      <c r="B29" s="13"/>
      <c r="C29" s="13"/>
      <c r="D29" s="13"/>
      <c r="E29" s="13"/>
      <c r="F29" s="13"/>
      <c r="G29" s="4"/>
      <c r="H29" s="17" t="s">
        <v>164</v>
      </c>
      <c r="I29" s="16" t="s">
        <v>62</v>
      </c>
      <c r="J29" s="13">
        <v>4162</v>
      </c>
      <c r="K29" s="13">
        <v>15</v>
      </c>
      <c r="L29" s="13">
        <v>4500</v>
      </c>
      <c r="M29" s="13">
        <v>8.4</v>
      </c>
      <c r="N29" s="4"/>
      <c r="O29" s="47" t="s">
        <v>220</v>
      </c>
      <c r="P29" s="16" t="s">
        <v>48</v>
      </c>
      <c r="Q29" s="13">
        <v>48.4</v>
      </c>
      <c r="R29" s="13">
        <v>72.8</v>
      </c>
      <c r="S29" s="13">
        <v>66</v>
      </c>
      <c r="T29" s="13">
        <v>36.4</v>
      </c>
      <c r="U29" s="18"/>
    </row>
    <row r="30" spans="1:21" ht="21" customHeight="1">
      <c r="A30" s="14" t="s">
        <v>104</v>
      </c>
      <c r="B30" s="13" t="s">
        <v>56</v>
      </c>
      <c r="C30" s="13">
        <v>2.32</v>
      </c>
      <c r="D30" s="13" t="s">
        <v>28</v>
      </c>
      <c r="E30" s="13">
        <v>4.5</v>
      </c>
      <c r="F30" s="13" t="s">
        <v>28</v>
      </c>
      <c r="G30" s="43"/>
      <c r="H30" s="17" t="s">
        <v>122</v>
      </c>
      <c r="I30" s="16" t="s">
        <v>63</v>
      </c>
      <c r="J30" s="13">
        <v>11000</v>
      </c>
      <c r="K30" s="13" t="s">
        <v>28</v>
      </c>
      <c r="L30" s="13">
        <v>10000</v>
      </c>
      <c r="M30" s="13" t="s">
        <v>28</v>
      </c>
      <c r="N30" s="4"/>
      <c r="O30" s="51" t="s">
        <v>221</v>
      </c>
      <c r="P30" s="16" t="s">
        <v>48</v>
      </c>
      <c r="Q30" s="13">
        <v>0.37</v>
      </c>
      <c r="R30" s="13">
        <v>27</v>
      </c>
      <c r="S30" s="13">
        <v>0.46</v>
      </c>
      <c r="T30" s="13">
        <v>25</v>
      </c>
      <c r="U30" s="53"/>
    </row>
    <row r="31" spans="1:21" ht="21" customHeight="1">
      <c r="A31" s="14" t="s">
        <v>105</v>
      </c>
      <c r="B31" s="13" t="s">
        <v>24</v>
      </c>
      <c r="C31" s="13">
        <v>98.6</v>
      </c>
      <c r="D31" s="13" t="s">
        <v>28</v>
      </c>
      <c r="E31" s="13">
        <v>96</v>
      </c>
      <c r="F31" s="13" t="s">
        <v>28</v>
      </c>
      <c r="G31" s="43"/>
      <c r="H31" s="17" t="s">
        <v>223</v>
      </c>
      <c r="I31" s="16" t="s">
        <v>62</v>
      </c>
      <c r="J31" s="13">
        <v>2000</v>
      </c>
      <c r="K31" s="13" t="s">
        <v>28</v>
      </c>
      <c r="L31" s="13">
        <v>2300</v>
      </c>
      <c r="M31" s="13">
        <v>15</v>
      </c>
      <c r="N31" s="4"/>
      <c r="O31" s="51" t="s">
        <v>222</v>
      </c>
      <c r="P31" s="16" t="s">
        <v>48</v>
      </c>
      <c r="Q31" s="13">
        <v>25</v>
      </c>
      <c r="R31" s="13" t="s">
        <v>28</v>
      </c>
      <c r="S31" s="13">
        <v>25</v>
      </c>
      <c r="T31" s="13" t="s">
        <v>28</v>
      </c>
      <c r="U31" s="53"/>
    </row>
    <row r="32" spans="1:21" ht="19.5" customHeight="1">
      <c r="A32" s="14" t="s">
        <v>106</v>
      </c>
      <c r="B32" s="13" t="s">
        <v>24</v>
      </c>
      <c r="C32" s="13">
        <v>96.37</v>
      </c>
      <c r="D32" s="13" t="s">
        <v>28</v>
      </c>
      <c r="E32" s="13">
        <v>95</v>
      </c>
      <c r="F32" s="13" t="s">
        <v>28</v>
      </c>
      <c r="G32" s="43"/>
      <c r="H32" s="62"/>
      <c r="I32" s="63"/>
      <c r="J32" s="64"/>
      <c r="K32" s="64"/>
      <c r="L32" s="64"/>
      <c r="M32" s="64"/>
      <c r="N32" s="54"/>
      <c r="O32" s="44" t="s">
        <v>224</v>
      </c>
      <c r="P32" s="16" t="s">
        <v>48</v>
      </c>
      <c r="Q32" s="13">
        <v>23.72</v>
      </c>
      <c r="R32" s="13" t="s">
        <v>28</v>
      </c>
      <c r="S32" s="13">
        <v>22</v>
      </c>
      <c r="T32" s="13" t="s">
        <v>28</v>
      </c>
      <c r="U32" s="45"/>
    </row>
  </sheetData>
  <mergeCells count="18">
    <mergeCell ref="U3:U4"/>
    <mergeCell ref="O1:U2"/>
    <mergeCell ref="P3:P4"/>
    <mergeCell ref="Q3:R3"/>
    <mergeCell ref="S3:T3"/>
    <mergeCell ref="O3:O4"/>
    <mergeCell ref="J3:K3"/>
    <mergeCell ref="L3:M3"/>
    <mergeCell ref="N3:N4"/>
    <mergeCell ref="H1:N2"/>
    <mergeCell ref="I3:I4"/>
    <mergeCell ref="H3:H4"/>
    <mergeCell ref="A1:G2"/>
    <mergeCell ref="B3:B4"/>
    <mergeCell ref="A3:A4"/>
    <mergeCell ref="C3:D3"/>
    <mergeCell ref="E3:F3"/>
    <mergeCell ref="G3:G4"/>
  </mergeCells>
  <printOptions/>
  <pageMargins left="0.984251968503937" right="0.7480314960629921" top="0.984251968503937" bottom="0.9055118110236221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3">
      <selection activeCell="A1" sqref="A1:F1"/>
    </sheetView>
  </sheetViews>
  <sheetFormatPr defaultColWidth="9.00390625" defaultRowHeight="14.25"/>
  <cols>
    <col min="1" max="1" width="11.00390625" style="0" customWidth="1"/>
    <col min="2" max="2" width="13.25390625" style="0" customWidth="1"/>
    <col min="3" max="3" width="14.75390625" style="0" customWidth="1"/>
    <col min="4" max="4" width="10.75390625" style="1" customWidth="1"/>
    <col min="5" max="5" width="11.625" style="0" customWidth="1"/>
    <col min="6" max="6" width="16.00390625" style="0" customWidth="1"/>
  </cols>
  <sheetData>
    <row r="1" spans="1:6" ht="41.25" customHeight="1">
      <c r="A1" s="92" t="s">
        <v>167</v>
      </c>
      <c r="B1" s="92"/>
      <c r="C1" s="92"/>
      <c r="D1" s="92"/>
      <c r="E1" s="92"/>
      <c r="F1" s="92"/>
    </row>
    <row r="2" spans="1:6" ht="36" customHeight="1">
      <c r="A2" s="93" t="s">
        <v>14</v>
      </c>
      <c r="B2" s="93"/>
      <c r="C2" s="93"/>
      <c r="D2" s="93"/>
      <c r="E2" s="93"/>
      <c r="F2" s="93"/>
    </row>
    <row r="3" spans="1:6" ht="39" customHeight="1">
      <c r="A3" s="95" t="s">
        <v>16</v>
      </c>
      <c r="B3" s="94" t="s">
        <v>0</v>
      </c>
      <c r="C3" s="94"/>
      <c r="D3" s="94"/>
      <c r="E3" s="94" t="s">
        <v>1</v>
      </c>
      <c r="F3" s="94"/>
    </row>
    <row r="4" spans="1:6" ht="39" customHeight="1">
      <c r="A4" s="94"/>
      <c r="B4" s="3" t="s">
        <v>168</v>
      </c>
      <c r="C4" s="3" t="s">
        <v>169</v>
      </c>
      <c r="D4" s="3" t="s">
        <v>2</v>
      </c>
      <c r="E4" s="3" t="s">
        <v>170</v>
      </c>
      <c r="F4" s="3" t="s">
        <v>3</v>
      </c>
    </row>
    <row r="5" spans="1:6" ht="39" customHeight="1">
      <c r="A5" s="4" t="s">
        <v>4</v>
      </c>
      <c r="B5" s="8">
        <v>150436</v>
      </c>
      <c r="C5" s="8">
        <v>158000</v>
      </c>
      <c r="D5" s="8">
        <v>5</v>
      </c>
      <c r="E5" s="8">
        <v>7240</v>
      </c>
      <c r="F5" s="36" t="s">
        <v>166</v>
      </c>
    </row>
    <row r="6" spans="1:6" ht="39" customHeight="1">
      <c r="A6" s="4" t="s">
        <v>5</v>
      </c>
      <c r="B6" s="8">
        <v>19585</v>
      </c>
      <c r="C6" s="8">
        <v>20570</v>
      </c>
      <c r="D6" s="8">
        <v>5</v>
      </c>
      <c r="E6" s="8">
        <v>7850</v>
      </c>
      <c r="F6" s="39"/>
    </row>
    <row r="7" spans="1:6" ht="39" customHeight="1">
      <c r="A7" s="4" t="s">
        <v>6</v>
      </c>
      <c r="B7" s="8">
        <v>11087</v>
      </c>
      <c r="C7" s="8">
        <v>11640</v>
      </c>
      <c r="D7" s="8">
        <v>4.9</v>
      </c>
      <c r="E7" s="8">
        <v>6580</v>
      </c>
      <c r="F7" s="39"/>
    </row>
    <row r="8" spans="1:6" ht="39" customHeight="1">
      <c r="A8" s="4" t="s">
        <v>7</v>
      </c>
      <c r="B8" s="8">
        <v>16420</v>
      </c>
      <c r="C8" s="8">
        <v>17060</v>
      </c>
      <c r="D8" s="8">
        <v>3.9</v>
      </c>
      <c r="E8" s="8">
        <v>7050</v>
      </c>
      <c r="F8" s="39"/>
    </row>
    <row r="9" spans="1:6" ht="39" customHeight="1">
      <c r="A9" s="4" t="s">
        <v>8</v>
      </c>
      <c r="B9" s="8">
        <v>10533</v>
      </c>
      <c r="C9" s="8">
        <v>11080</v>
      </c>
      <c r="D9" s="8">
        <v>5.2</v>
      </c>
      <c r="E9" s="8">
        <v>7720</v>
      </c>
      <c r="F9" s="39"/>
    </row>
    <row r="10" spans="1:6" ht="39" customHeight="1">
      <c r="A10" s="4" t="s">
        <v>9</v>
      </c>
      <c r="B10" s="8">
        <v>13831</v>
      </c>
      <c r="C10" s="8">
        <v>14525</v>
      </c>
      <c r="D10" s="8">
        <v>5</v>
      </c>
      <c r="E10" s="8">
        <v>6430</v>
      </c>
      <c r="F10" s="39"/>
    </row>
    <row r="11" spans="1:6" ht="39" customHeight="1">
      <c r="A11" s="4" t="s">
        <v>10</v>
      </c>
      <c r="B11" s="8">
        <v>11325</v>
      </c>
      <c r="C11" s="8">
        <v>11895</v>
      </c>
      <c r="D11" s="8">
        <v>5</v>
      </c>
      <c r="E11" s="8">
        <v>7360</v>
      </c>
      <c r="F11" s="39"/>
    </row>
    <row r="12" spans="1:6" ht="39" customHeight="1">
      <c r="A12" s="4" t="s">
        <v>11</v>
      </c>
      <c r="B12" s="8">
        <v>17004</v>
      </c>
      <c r="C12" s="8">
        <v>17860</v>
      </c>
      <c r="D12" s="8">
        <v>5</v>
      </c>
      <c r="E12" s="8">
        <v>7350</v>
      </c>
      <c r="F12" s="39"/>
    </row>
    <row r="13" spans="1:6" ht="39" customHeight="1">
      <c r="A13" s="4" t="s">
        <v>12</v>
      </c>
      <c r="B13" s="8">
        <v>18768</v>
      </c>
      <c r="C13" s="8">
        <v>19800</v>
      </c>
      <c r="D13" s="8">
        <v>5.5</v>
      </c>
      <c r="E13" s="8">
        <v>6950</v>
      </c>
      <c r="F13" s="39"/>
    </row>
    <row r="14" spans="1:6" ht="39" customHeight="1">
      <c r="A14" s="4" t="s">
        <v>13</v>
      </c>
      <c r="B14" s="8">
        <v>16880</v>
      </c>
      <c r="C14" s="8">
        <v>17730</v>
      </c>
      <c r="D14" s="8">
        <v>5</v>
      </c>
      <c r="E14" s="8">
        <v>7900</v>
      </c>
      <c r="F14" s="39"/>
    </row>
    <row r="15" spans="1:6" ht="39" customHeight="1">
      <c r="A15" s="4" t="s">
        <v>132</v>
      </c>
      <c r="B15" s="8">
        <v>7477</v>
      </c>
      <c r="C15" s="8">
        <v>7860</v>
      </c>
      <c r="D15" s="8">
        <v>5.1</v>
      </c>
      <c r="E15" s="8">
        <v>6980</v>
      </c>
      <c r="F15" s="39"/>
    </row>
    <row r="16" spans="1:6" ht="39" customHeight="1">
      <c r="A16" s="4" t="s">
        <v>133</v>
      </c>
      <c r="B16" s="8">
        <v>7526</v>
      </c>
      <c r="C16" s="8">
        <v>7980</v>
      </c>
      <c r="D16" s="8">
        <v>6</v>
      </c>
      <c r="E16" s="8">
        <v>6680</v>
      </c>
      <c r="F16" s="39"/>
    </row>
  </sheetData>
  <mergeCells count="5">
    <mergeCell ref="A1:F1"/>
    <mergeCell ref="A2:F2"/>
    <mergeCell ref="E3:F3"/>
    <mergeCell ref="B3:D3"/>
    <mergeCell ref="A3:A4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E10" sqref="E10"/>
    </sheetView>
  </sheetViews>
  <sheetFormatPr defaultColWidth="9.00390625" defaultRowHeight="14.25"/>
  <cols>
    <col min="1" max="1" width="11.875" style="0" customWidth="1"/>
    <col min="2" max="2" width="11.50390625" style="0" customWidth="1"/>
    <col min="3" max="3" width="11.375" style="0" customWidth="1"/>
    <col min="4" max="4" width="9.25390625" style="0" customWidth="1"/>
    <col min="5" max="5" width="11.875" style="0" customWidth="1"/>
    <col min="6" max="6" width="12.00390625" style="0" customWidth="1"/>
    <col min="7" max="7" width="9.25390625" style="0" customWidth="1"/>
    <col min="8" max="8" width="11.25390625" style="35" customWidth="1"/>
    <col min="9" max="9" width="9.125" style="1" customWidth="1"/>
    <col min="10" max="10" width="11.375" style="1" customWidth="1"/>
    <col min="11" max="11" width="9.125" style="1" customWidth="1"/>
    <col min="12" max="12" width="7.125" style="1" customWidth="1"/>
    <col min="13" max="13" width="6.875" style="1" customWidth="1"/>
    <col min="14" max="14" width="6.25390625" style="0" customWidth="1"/>
    <col min="15" max="16" width="5.25390625" style="0" customWidth="1"/>
    <col min="17" max="17" width="7.50390625" style="0" customWidth="1"/>
    <col min="18" max="18" width="11.375" style="0" customWidth="1"/>
    <col min="25" max="25" width="10.375" style="0" customWidth="1"/>
  </cols>
  <sheetData>
    <row r="1" spans="1:25" ht="41.25" customHeight="1">
      <c r="A1" s="92" t="s">
        <v>171</v>
      </c>
      <c r="B1" s="92"/>
      <c r="C1" s="92"/>
      <c r="D1" s="92"/>
      <c r="E1" s="92"/>
      <c r="F1" s="92"/>
      <c r="G1" s="92"/>
      <c r="H1" s="92" t="s">
        <v>172</v>
      </c>
      <c r="I1" s="92"/>
      <c r="J1" s="92"/>
      <c r="K1" s="92"/>
      <c r="L1" s="92"/>
      <c r="M1" s="92"/>
      <c r="N1" s="92"/>
      <c r="O1" s="92"/>
      <c r="P1" s="92"/>
      <c r="Q1" s="92"/>
      <c r="R1" s="92" t="s">
        <v>174</v>
      </c>
      <c r="S1" s="92"/>
      <c r="T1" s="92"/>
      <c r="U1" s="92"/>
      <c r="V1" s="92"/>
      <c r="W1" s="92"/>
      <c r="X1" s="92"/>
      <c r="Y1" s="92"/>
    </row>
    <row r="2" spans="1:25" ht="36" customHeight="1">
      <c r="A2" s="93" t="s">
        <v>19</v>
      </c>
      <c r="B2" s="93"/>
      <c r="C2" s="93"/>
      <c r="D2" s="93"/>
      <c r="E2" s="93"/>
      <c r="F2" s="93"/>
      <c r="G2" s="93"/>
      <c r="H2" s="93" t="s">
        <v>20</v>
      </c>
      <c r="I2" s="93"/>
      <c r="J2" s="93"/>
      <c r="K2" s="93"/>
      <c r="L2" s="93"/>
      <c r="M2" s="93"/>
      <c r="N2" s="93"/>
      <c r="O2" s="93"/>
      <c r="P2" s="93"/>
      <c r="Q2" s="93"/>
      <c r="R2" s="99" t="s">
        <v>255</v>
      </c>
      <c r="S2" s="99"/>
      <c r="T2" s="99"/>
      <c r="U2" s="99"/>
      <c r="V2" s="99"/>
      <c r="W2" s="99"/>
      <c r="X2" s="99"/>
      <c r="Y2" s="99"/>
    </row>
    <row r="3" spans="1:25" ht="40.5" customHeight="1">
      <c r="A3" s="95" t="s">
        <v>18</v>
      </c>
      <c r="B3" s="94" t="s">
        <v>17</v>
      </c>
      <c r="C3" s="94"/>
      <c r="D3" s="94"/>
      <c r="E3" s="94" t="s">
        <v>252</v>
      </c>
      <c r="F3" s="94"/>
      <c r="G3" s="94"/>
      <c r="H3" s="100" t="s">
        <v>146</v>
      </c>
      <c r="I3" s="101" t="s">
        <v>249</v>
      </c>
      <c r="J3" s="102"/>
      <c r="K3" s="101" t="s">
        <v>250</v>
      </c>
      <c r="L3" s="101" t="s">
        <v>251</v>
      </c>
      <c r="M3" s="101" t="s">
        <v>253</v>
      </c>
      <c r="N3" s="101" t="s">
        <v>254</v>
      </c>
      <c r="O3" s="101" t="s">
        <v>228</v>
      </c>
      <c r="P3" s="102"/>
      <c r="Q3" s="101" t="s">
        <v>229</v>
      </c>
      <c r="R3" s="96" t="s">
        <v>45</v>
      </c>
      <c r="S3" s="96" t="s">
        <v>241</v>
      </c>
      <c r="T3" s="96"/>
      <c r="U3" s="96"/>
      <c r="V3" s="96"/>
      <c r="W3" s="96"/>
      <c r="X3" s="96"/>
      <c r="Y3" s="97" t="s">
        <v>3</v>
      </c>
    </row>
    <row r="4" spans="1:25" s="1" customFormat="1" ht="40.5" customHeight="1">
      <c r="A4" s="94"/>
      <c r="B4" s="3" t="s">
        <v>168</v>
      </c>
      <c r="C4" s="3" t="s">
        <v>169</v>
      </c>
      <c r="D4" s="3" t="s">
        <v>2</v>
      </c>
      <c r="E4" s="3" t="s">
        <v>168</v>
      </c>
      <c r="F4" s="3" t="s">
        <v>169</v>
      </c>
      <c r="G4" s="3" t="s">
        <v>2</v>
      </c>
      <c r="H4" s="96"/>
      <c r="I4" s="65" t="s">
        <v>230</v>
      </c>
      <c r="J4" s="65" t="s">
        <v>236</v>
      </c>
      <c r="K4" s="102"/>
      <c r="L4" s="102"/>
      <c r="M4" s="102"/>
      <c r="N4" s="102"/>
      <c r="O4" s="65" t="s">
        <v>231</v>
      </c>
      <c r="P4" s="65" t="s">
        <v>232</v>
      </c>
      <c r="Q4" s="101"/>
      <c r="R4" s="96"/>
      <c r="S4" s="8" t="s">
        <v>242</v>
      </c>
      <c r="T4" s="8" t="s">
        <v>243</v>
      </c>
      <c r="U4" s="8" t="s">
        <v>244</v>
      </c>
      <c r="V4" s="8" t="s">
        <v>245</v>
      </c>
      <c r="W4" s="8" t="s">
        <v>246</v>
      </c>
      <c r="X4" s="8" t="s">
        <v>247</v>
      </c>
      <c r="Y4" s="98"/>
    </row>
    <row r="5" spans="1:25" ht="40.5" customHeight="1">
      <c r="A5" s="71" t="s">
        <v>265</v>
      </c>
      <c r="B5" s="3">
        <v>5854</v>
      </c>
      <c r="C5" s="3">
        <v>6440</v>
      </c>
      <c r="D5" s="72">
        <f>(C5-B5)/B5*100</f>
        <v>10.010249402118209</v>
      </c>
      <c r="E5" s="3">
        <v>1500</v>
      </c>
      <c r="F5" s="3">
        <v>1200</v>
      </c>
      <c r="G5" s="72">
        <f>(F5-E5)/E5*100</f>
        <v>-20</v>
      </c>
      <c r="H5" s="65" t="s">
        <v>5</v>
      </c>
      <c r="I5" s="65">
        <v>2000</v>
      </c>
      <c r="J5" s="65">
        <v>400</v>
      </c>
      <c r="K5" s="65">
        <v>500</v>
      </c>
      <c r="L5" s="65">
        <v>300</v>
      </c>
      <c r="M5" s="65">
        <v>603</v>
      </c>
      <c r="N5" s="65">
        <v>397</v>
      </c>
      <c r="O5" s="65" t="s">
        <v>213</v>
      </c>
      <c r="P5" s="65">
        <v>1</v>
      </c>
      <c r="Q5" s="65">
        <v>2</v>
      </c>
      <c r="R5" s="8" t="s">
        <v>248</v>
      </c>
      <c r="S5" s="8">
        <v>46000</v>
      </c>
      <c r="T5" s="8">
        <v>12000</v>
      </c>
      <c r="U5" s="8">
        <v>2000</v>
      </c>
      <c r="V5" s="8">
        <v>15000</v>
      </c>
      <c r="W5" s="8">
        <v>3000</v>
      </c>
      <c r="X5" s="8">
        <v>14000</v>
      </c>
      <c r="Y5" s="8"/>
    </row>
    <row r="6" spans="1:25" ht="40.5" customHeight="1">
      <c r="A6" s="3" t="s">
        <v>266</v>
      </c>
      <c r="B6" s="3">
        <v>5230</v>
      </c>
      <c r="C6" s="3">
        <v>5760</v>
      </c>
      <c r="D6" s="72">
        <f aca="true" t="shared" si="0" ref="D6:D16">(C6-B6)/B6*100</f>
        <v>10.133843212237094</v>
      </c>
      <c r="E6" s="3">
        <v>1032</v>
      </c>
      <c r="F6" s="3">
        <v>1000</v>
      </c>
      <c r="G6" s="72">
        <f aca="true" t="shared" si="1" ref="G6:G16">(F6-E6)/E6*100</f>
        <v>-3.10077519379845</v>
      </c>
      <c r="H6" s="65" t="s">
        <v>13</v>
      </c>
      <c r="I6" s="65">
        <v>2000</v>
      </c>
      <c r="J6" s="65">
        <v>400</v>
      </c>
      <c r="K6" s="65">
        <v>1000</v>
      </c>
      <c r="L6" s="65">
        <v>200</v>
      </c>
      <c r="M6" s="65">
        <v>417</v>
      </c>
      <c r="N6" s="65">
        <v>596</v>
      </c>
      <c r="O6" s="65">
        <v>2</v>
      </c>
      <c r="P6" s="65"/>
      <c r="Q6" s="65">
        <v>7</v>
      </c>
      <c r="R6" s="8" t="s">
        <v>5</v>
      </c>
      <c r="S6" s="8"/>
      <c r="T6" s="8"/>
      <c r="U6" s="8"/>
      <c r="V6" s="8">
        <v>2000</v>
      </c>
      <c r="W6" s="8">
        <v>1000</v>
      </c>
      <c r="X6" s="8">
        <v>2000</v>
      </c>
      <c r="Y6" s="8"/>
    </row>
    <row r="7" spans="1:25" ht="40.5" customHeight="1">
      <c r="A7" s="3" t="s">
        <v>267</v>
      </c>
      <c r="B7" s="3">
        <v>11066</v>
      </c>
      <c r="C7" s="3">
        <v>11900</v>
      </c>
      <c r="D7" s="72">
        <f t="shared" si="0"/>
        <v>7.5365985902765225</v>
      </c>
      <c r="E7" s="3">
        <v>2409</v>
      </c>
      <c r="F7" s="3">
        <v>1800</v>
      </c>
      <c r="G7" s="72">
        <f t="shared" si="1"/>
        <v>-25.280199252801992</v>
      </c>
      <c r="H7" s="65" t="s">
        <v>11</v>
      </c>
      <c r="I7" s="65">
        <v>2000</v>
      </c>
      <c r="J7" s="65">
        <v>500</v>
      </c>
      <c r="K7" s="65">
        <v>1500</v>
      </c>
      <c r="L7" s="65">
        <v>200</v>
      </c>
      <c r="M7" s="65">
        <v>419</v>
      </c>
      <c r="N7" s="65">
        <v>562</v>
      </c>
      <c r="O7" s="65" t="s">
        <v>213</v>
      </c>
      <c r="P7" s="65">
        <v>1</v>
      </c>
      <c r="Q7" s="65">
        <v>2</v>
      </c>
      <c r="R7" s="8" t="s">
        <v>13</v>
      </c>
      <c r="S7" s="8"/>
      <c r="T7" s="8"/>
      <c r="U7" s="8"/>
      <c r="V7" s="8"/>
      <c r="W7" s="8">
        <v>2000</v>
      </c>
      <c r="X7" s="8">
        <v>2000</v>
      </c>
      <c r="Y7" s="8"/>
    </row>
    <row r="8" spans="1:25" ht="40.5" customHeight="1">
      <c r="A8" s="3" t="s">
        <v>268</v>
      </c>
      <c r="B8" s="3">
        <v>4608</v>
      </c>
      <c r="C8" s="3">
        <v>5100</v>
      </c>
      <c r="D8" s="72">
        <f t="shared" si="0"/>
        <v>10.677083333333332</v>
      </c>
      <c r="E8" s="3">
        <v>1302</v>
      </c>
      <c r="F8" s="3">
        <v>1000</v>
      </c>
      <c r="G8" s="72">
        <f t="shared" si="1"/>
        <v>-23.195084485407065</v>
      </c>
      <c r="H8" s="65" t="s">
        <v>8</v>
      </c>
      <c r="I8" s="65">
        <v>1500</v>
      </c>
      <c r="J8" s="65">
        <v>100</v>
      </c>
      <c r="K8" s="65">
        <v>1000</v>
      </c>
      <c r="L8" s="65">
        <v>100</v>
      </c>
      <c r="M8" s="65">
        <v>316</v>
      </c>
      <c r="N8" s="65">
        <v>427</v>
      </c>
      <c r="O8" s="65" t="s">
        <v>213</v>
      </c>
      <c r="P8" s="65">
        <v>1</v>
      </c>
      <c r="Q8" s="65">
        <v>2</v>
      </c>
      <c r="R8" s="8" t="s">
        <v>6</v>
      </c>
      <c r="S8" s="8"/>
      <c r="T8" s="8"/>
      <c r="U8" s="8">
        <v>500</v>
      </c>
      <c r="V8" s="8"/>
      <c r="W8" s="8"/>
      <c r="X8" s="8">
        <v>2000</v>
      </c>
      <c r="Y8" s="8"/>
    </row>
    <row r="9" spans="1:25" ht="40.5" customHeight="1">
      <c r="A9" s="3" t="s">
        <v>269</v>
      </c>
      <c r="B9" s="3">
        <v>4649</v>
      </c>
      <c r="C9" s="3">
        <v>5100</v>
      </c>
      <c r="D9" s="72">
        <f t="shared" si="0"/>
        <v>9.701010970101096</v>
      </c>
      <c r="E9" s="3">
        <v>630</v>
      </c>
      <c r="F9" s="3">
        <v>600</v>
      </c>
      <c r="G9" s="72">
        <f t="shared" si="1"/>
        <v>-4.761904761904762</v>
      </c>
      <c r="H9" s="65" t="s">
        <v>10</v>
      </c>
      <c r="I9" s="65">
        <v>1500</v>
      </c>
      <c r="J9" s="65">
        <v>300</v>
      </c>
      <c r="K9" s="65">
        <v>1000</v>
      </c>
      <c r="L9" s="65">
        <v>200</v>
      </c>
      <c r="M9" s="65">
        <v>57</v>
      </c>
      <c r="N9" s="65">
        <v>506</v>
      </c>
      <c r="O9" s="65" t="s">
        <v>213</v>
      </c>
      <c r="P9" s="65" t="s">
        <v>213</v>
      </c>
      <c r="Q9" s="65">
        <v>2</v>
      </c>
      <c r="R9" s="8" t="s">
        <v>7</v>
      </c>
      <c r="S9" s="8"/>
      <c r="T9" s="8"/>
      <c r="U9" s="8">
        <v>200</v>
      </c>
      <c r="V9" s="8"/>
      <c r="W9" s="8"/>
      <c r="X9" s="8"/>
      <c r="Y9" s="8"/>
    </row>
    <row r="10" spans="1:25" ht="40.5" customHeight="1">
      <c r="A10" s="3" t="s">
        <v>270</v>
      </c>
      <c r="B10" s="3">
        <v>5539</v>
      </c>
      <c r="C10" s="3">
        <v>6100</v>
      </c>
      <c r="D10" s="72">
        <f t="shared" si="0"/>
        <v>10.128181982307275</v>
      </c>
      <c r="E10" s="3">
        <v>632</v>
      </c>
      <c r="F10" s="3">
        <v>600</v>
      </c>
      <c r="G10" s="72">
        <f t="shared" si="1"/>
        <v>-5.063291139240507</v>
      </c>
      <c r="H10" s="65" t="s">
        <v>9</v>
      </c>
      <c r="I10" s="65">
        <v>1000</v>
      </c>
      <c r="J10" s="65">
        <v>100</v>
      </c>
      <c r="K10" s="65">
        <v>1000</v>
      </c>
      <c r="L10" s="65" t="s">
        <v>213</v>
      </c>
      <c r="M10" s="65">
        <v>316</v>
      </c>
      <c r="N10" s="65">
        <v>472</v>
      </c>
      <c r="O10" s="65" t="s">
        <v>213</v>
      </c>
      <c r="P10" s="65" t="s">
        <v>213</v>
      </c>
      <c r="Q10" s="65">
        <v>2</v>
      </c>
      <c r="R10" s="8" t="s">
        <v>8</v>
      </c>
      <c r="S10" s="8"/>
      <c r="T10" s="8"/>
      <c r="U10" s="8"/>
      <c r="V10" s="8"/>
      <c r="W10" s="8"/>
      <c r="X10" s="8">
        <v>2000</v>
      </c>
      <c r="Y10" s="8"/>
    </row>
    <row r="11" spans="1:25" ht="40.5" customHeight="1">
      <c r="A11" s="3" t="s">
        <v>271</v>
      </c>
      <c r="B11" s="3">
        <v>10886</v>
      </c>
      <c r="C11" s="3">
        <v>11800</v>
      </c>
      <c r="D11" s="72">
        <f t="shared" si="0"/>
        <v>8.396105089105273</v>
      </c>
      <c r="E11" s="3">
        <v>2214</v>
      </c>
      <c r="F11" s="3">
        <v>1800</v>
      </c>
      <c r="G11" s="72">
        <f t="shared" si="1"/>
        <v>-18.69918699186992</v>
      </c>
      <c r="H11" s="65" t="s">
        <v>12</v>
      </c>
      <c r="I11" s="65">
        <v>1000</v>
      </c>
      <c r="J11" s="65">
        <v>100</v>
      </c>
      <c r="K11" s="65">
        <v>1500</v>
      </c>
      <c r="L11" s="65" t="s">
        <v>213</v>
      </c>
      <c r="M11" s="65">
        <v>115</v>
      </c>
      <c r="N11" s="65">
        <v>680</v>
      </c>
      <c r="O11" s="65" t="s">
        <v>213</v>
      </c>
      <c r="P11" s="65"/>
      <c r="Q11" s="65">
        <v>2</v>
      </c>
      <c r="R11" s="8" t="s">
        <v>9</v>
      </c>
      <c r="S11" s="8"/>
      <c r="T11" s="8"/>
      <c r="U11" s="8">
        <v>300</v>
      </c>
      <c r="V11" s="8">
        <v>2000</v>
      </c>
      <c r="W11" s="8"/>
      <c r="X11" s="8">
        <v>2000</v>
      </c>
      <c r="Y11" s="8"/>
    </row>
    <row r="12" spans="1:25" ht="40.5" customHeight="1">
      <c r="A12" s="3" t="s">
        <v>272</v>
      </c>
      <c r="B12" s="3">
        <v>10747</v>
      </c>
      <c r="C12" s="3">
        <v>11400</v>
      </c>
      <c r="D12" s="72">
        <f t="shared" si="0"/>
        <v>6.076114264445892</v>
      </c>
      <c r="E12" s="3">
        <v>30</v>
      </c>
      <c r="F12" s="3"/>
      <c r="G12" s="72">
        <f t="shared" si="1"/>
        <v>-100</v>
      </c>
      <c r="H12" s="65" t="s">
        <v>233</v>
      </c>
      <c r="I12" s="65">
        <v>1000</v>
      </c>
      <c r="J12" s="65">
        <v>100</v>
      </c>
      <c r="K12" s="65">
        <v>1000</v>
      </c>
      <c r="L12" s="65" t="s">
        <v>213</v>
      </c>
      <c r="M12" s="65" t="s">
        <v>213</v>
      </c>
      <c r="N12" s="65">
        <v>405</v>
      </c>
      <c r="O12" s="65" t="s">
        <v>213</v>
      </c>
      <c r="P12" s="65" t="s">
        <v>213</v>
      </c>
      <c r="Q12" s="65">
        <v>1</v>
      </c>
      <c r="R12" s="8" t="s">
        <v>10</v>
      </c>
      <c r="S12" s="8"/>
      <c r="T12" s="8"/>
      <c r="U12" s="8">
        <v>200</v>
      </c>
      <c r="V12" s="8"/>
      <c r="W12" s="8"/>
      <c r="X12" s="8">
        <v>2000</v>
      </c>
      <c r="Y12" s="8"/>
    </row>
    <row r="13" spans="1:25" ht="40.5" customHeight="1">
      <c r="A13" s="3" t="s">
        <v>273</v>
      </c>
      <c r="B13" s="3">
        <v>5463</v>
      </c>
      <c r="C13" s="3">
        <v>6000</v>
      </c>
      <c r="D13" s="72">
        <f t="shared" si="0"/>
        <v>9.829763866007687</v>
      </c>
      <c r="E13" s="3">
        <v>1122</v>
      </c>
      <c r="F13" s="3">
        <v>1000</v>
      </c>
      <c r="G13" s="72">
        <f t="shared" si="1"/>
        <v>-10.87344028520499</v>
      </c>
      <c r="H13" s="65" t="s">
        <v>7</v>
      </c>
      <c r="I13" s="65" t="s">
        <v>213</v>
      </c>
      <c r="J13" s="65" t="s">
        <v>213</v>
      </c>
      <c r="K13" s="65">
        <v>500</v>
      </c>
      <c r="L13" s="65" t="s">
        <v>213</v>
      </c>
      <c r="M13" s="65" t="s">
        <v>213</v>
      </c>
      <c r="N13" s="65">
        <v>315</v>
      </c>
      <c r="O13" s="65" t="s">
        <v>213</v>
      </c>
      <c r="P13" s="65" t="s">
        <v>213</v>
      </c>
      <c r="Q13" s="65" t="s">
        <v>213</v>
      </c>
      <c r="R13" s="8" t="s">
        <v>11</v>
      </c>
      <c r="S13" s="8"/>
      <c r="T13" s="8"/>
      <c r="U13" s="8"/>
      <c r="V13" s="8"/>
      <c r="W13" s="8"/>
      <c r="X13" s="8">
        <v>2000</v>
      </c>
      <c r="Y13" s="8"/>
    </row>
    <row r="14" spans="1:25" ht="40.5" customHeight="1">
      <c r="A14" s="3" t="s">
        <v>274</v>
      </c>
      <c r="B14" s="3">
        <v>5085</v>
      </c>
      <c r="C14" s="3">
        <v>5600</v>
      </c>
      <c r="D14" s="72">
        <f t="shared" si="0"/>
        <v>10.127826941986234</v>
      </c>
      <c r="E14" s="3">
        <v>1098</v>
      </c>
      <c r="F14" s="3">
        <v>1000</v>
      </c>
      <c r="G14" s="72">
        <f t="shared" si="1"/>
        <v>-8.925318761384334</v>
      </c>
      <c r="H14" s="65" t="s">
        <v>234</v>
      </c>
      <c r="I14" s="65" t="s">
        <v>213</v>
      </c>
      <c r="J14" s="65" t="s">
        <v>213</v>
      </c>
      <c r="K14" s="65" t="s">
        <v>213</v>
      </c>
      <c r="L14" s="65" t="s">
        <v>213</v>
      </c>
      <c r="M14" s="65" t="s">
        <v>213</v>
      </c>
      <c r="N14" s="65">
        <v>39</v>
      </c>
      <c r="O14" s="65" t="s">
        <v>213</v>
      </c>
      <c r="P14" s="65" t="s">
        <v>213</v>
      </c>
      <c r="Q14" s="65" t="s">
        <v>213</v>
      </c>
      <c r="R14" s="8" t="s">
        <v>12</v>
      </c>
      <c r="S14" s="8"/>
      <c r="T14" s="8"/>
      <c r="U14" s="8">
        <v>300</v>
      </c>
      <c r="V14" s="8">
        <v>8000</v>
      </c>
      <c r="W14" s="8"/>
      <c r="X14" s="8"/>
      <c r="Y14" s="8"/>
    </row>
    <row r="15" spans="1:25" ht="40.5" customHeight="1">
      <c r="A15" s="3" t="s">
        <v>275</v>
      </c>
      <c r="B15" s="3">
        <v>4501</v>
      </c>
      <c r="C15" s="3">
        <v>4800</v>
      </c>
      <c r="D15" s="72">
        <f t="shared" si="0"/>
        <v>6.642968229282381</v>
      </c>
      <c r="E15" s="3"/>
      <c r="F15" s="3"/>
      <c r="G15" s="72"/>
      <c r="H15" s="65" t="s">
        <v>6</v>
      </c>
      <c r="I15" s="65" t="s">
        <v>213</v>
      </c>
      <c r="J15" s="65"/>
      <c r="K15" s="65" t="s">
        <v>213</v>
      </c>
      <c r="L15" s="65" t="s">
        <v>213</v>
      </c>
      <c r="M15" s="65">
        <v>57</v>
      </c>
      <c r="N15" s="65">
        <v>101</v>
      </c>
      <c r="O15" s="65" t="s">
        <v>213</v>
      </c>
      <c r="P15" s="65" t="s">
        <v>213</v>
      </c>
      <c r="Q15" s="65" t="s">
        <v>213</v>
      </c>
      <c r="R15" s="8" t="s">
        <v>233</v>
      </c>
      <c r="S15" s="8"/>
      <c r="T15" s="8"/>
      <c r="U15" s="8"/>
      <c r="V15" s="8">
        <v>3000</v>
      </c>
      <c r="W15" s="8"/>
      <c r="X15" s="8"/>
      <c r="Y15" s="8"/>
    </row>
    <row r="16" spans="1:25" ht="40.5" customHeight="1">
      <c r="A16" s="3" t="s">
        <v>276</v>
      </c>
      <c r="B16" s="3">
        <f>SUM(B5:B15)</f>
        <v>73628</v>
      </c>
      <c r="C16" s="3">
        <f>SUM(C5:C15)</f>
        <v>80000</v>
      </c>
      <c r="D16" s="72">
        <f t="shared" si="0"/>
        <v>8.654316292714729</v>
      </c>
      <c r="E16" s="3">
        <f>SUM(E5:E15)</f>
        <v>11969</v>
      </c>
      <c r="F16" s="3">
        <f>SUM(F5:F15)</f>
        <v>10000</v>
      </c>
      <c r="G16" s="72">
        <f t="shared" si="1"/>
        <v>-16.450831314228424</v>
      </c>
      <c r="H16" s="65" t="s">
        <v>235</v>
      </c>
      <c r="I16" s="65">
        <v>12000</v>
      </c>
      <c r="J16" s="65">
        <v>2000</v>
      </c>
      <c r="K16" s="65">
        <v>10000</v>
      </c>
      <c r="L16" s="65">
        <v>1000</v>
      </c>
      <c r="M16" s="65">
        <v>2300</v>
      </c>
      <c r="N16" s="65">
        <v>4500</v>
      </c>
      <c r="O16" s="65">
        <v>2</v>
      </c>
      <c r="P16" s="65">
        <v>3</v>
      </c>
      <c r="Q16" s="65">
        <f>SUM(Q5:Q15)</f>
        <v>20</v>
      </c>
      <c r="R16" s="8" t="s">
        <v>234</v>
      </c>
      <c r="S16" s="8"/>
      <c r="T16" s="8"/>
      <c r="U16" s="8">
        <v>500</v>
      </c>
      <c r="V16" s="8"/>
      <c r="W16" s="8"/>
      <c r="X16" s="8"/>
      <c r="Y16" s="8"/>
    </row>
    <row r="17" spans="1:7" ht="33.75" customHeight="1">
      <c r="A17" s="107"/>
      <c r="B17" s="107"/>
      <c r="C17" s="107"/>
      <c r="D17" s="107"/>
      <c r="E17" s="107"/>
      <c r="F17" s="107"/>
      <c r="G17" s="107"/>
    </row>
    <row r="18" spans="1:7" ht="24.75" customHeight="1">
      <c r="A18" s="105"/>
      <c r="B18" s="106"/>
      <c r="C18" s="106"/>
      <c r="D18" s="106"/>
      <c r="E18" s="106"/>
      <c r="F18" s="106"/>
      <c r="G18" s="106"/>
    </row>
    <row r="19" spans="1:7" ht="31.5" customHeight="1">
      <c r="A19" s="104"/>
      <c r="B19" s="103"/>
      <c r="C19" s="103"/>
      <c r="D19" s="103"/>
      <c r="E19" s="103"/>
      <c r="F19" s="103"/>
      <c r="G19" s="104"/>
    </row>
    <row r="20" spans="1:7" ht="42" customHeight="1">
      <c r="A20" s="103"/>
      <c r="B20" s="30"/>
      <c r="C20" s="30"/>
      <c r="D20" s="30"/>
      <c r="E20" s="30"/>
      <c r="F20" s="30"/>
      <c r="G20" s="104"/>
    </row>
    <row r="21" spans="1:7" ht="31.5" customHeight="1">
      <c r="A21" s="23"/>
      <c r="B21" s="23"/>
      <c r="C21" s="23"/>
      <c r="D21" s="23"/>
      <c r="E21" s="23"/>
      <c r="F21" s="23"/>
      <c r="G21" s="23"/>
    </row>
    <row r="22" spans="1:7" ht="31.5" customHeight="1">
      <c r="A22" s="23"/>
      <c r="B22" s="23"/>
      <c r="C22" s="23"/>
      <c r="D22" s="23"/>
      <c r="E22" s="23"/>
      <c r="F22" s="23"/>
      <c r="G22" s="23"/>
    </row>
    <row r="23" spans="1:7" ht="31.5" customHeight="1">
      <c r="A23" s="23"/>
      <c r="B23" s="23"/>
      <c r="C23" s="23"/>
      <c r="D23" s="23"/>
      <c r="E23" s="23"/>
      <c r="F23" s="23"/>
      <c r="G23" s="23"/>
    </row>
    <row r="24" spans="1:7" ht="31.5" customHeight="1">
      <c r="A24" s="23"/>
      <c r="B24" s="23"/>
      <c r="C24" s="23"/>
      <c r="D24" s="23"/>
      <c r="E24" s="23"/>
      <c r="F24" s="23"/>
      <c r="G24" s="23"/>
    </row>
    <row r="25" spans="1:7" ht="31.5" customHeight="1">
      <c r="A25" s="23"/>
      <c r="B25" s="23"/>
      <c r="C25" s="23"/>
      <c r="D25" s="23"/>
      <c r="E25" s="23"/>
      <c r="F25" s="23"/>
      <c r="G25" s="23"/>
    </row>
    <row r="26" spans="1:7" ht="31.5" customHeight="1">
      <c r="A26" s="23"/>
      <c r="B26" s="23"/>
      <c r="C26" s="23"/>
      <c r="D26" s="23"/>
      <c r="E26" s="23"/>
      <c r="F26" s="23"/>
      <c r="G26" s="23"/>
    </row>
    <row r="27" spans="1:7" ht="31.5" customHeight="1">
      <c r="A27" s="23"/>
      <c r="B27" s="23"/>
      <c r="C27" s="23"/>
      <c r="D27" s="23"/>
      <c r="E27" s="23"/>
      <c r="F27" s="23"/>
      <c r="G27" s="23"/>
    </row>
    <row r="28" spans="1:7" ht="31.5" customHeight="1">
      <c r="A28" s="23"/>
      <c r="B28" s="23"/>
      <c r="C28" s="23"/>
      <c r="D28" s="23"/>
      <c r="E28" s="23"/>
      <c r="F28" s="23"/>
      <c r="G28" s="23"/>
    </row>
    <row r="29" spans="1:7" ht="31.5" customHeight="1">
      <c r="A29" s="23"/>
      <c r="B29" s="23"/>
      <c r="C29" s="23"/>
      <c r="D29" s="23"/>
      <c r="E29" s="23"/>
      <c r="F29" s="23"/>
      <c r="G29" s="23"/>
    </row>
    <row r="30" spans="1:7" ht="31.5" customHeight="1">
      <c r="A30" s="23"/>
      <c r="B30" s="23"/>
      <c r="C30" s="23"/>
      <c r="D30" s="23"/>
      <c r="E30" s="23"/>
      <c r="F30" s="23"/>
      <c r="G30" s="23"/>
    </row>
    <row r="31" spans="1:7" ht="31.5" customHeight="1">
      <c r="A31" s="23"/>
      <c r="B31" s="23"/>
      <c r="C31" s="23"/>
      <c r="D31" s="23"/>
      <c r="E31" s="23"/>
      <c r="F31" s="23"/>
      <c r="G31" s="23"/>
    </row>
    <row r="32" spans="1:7" ht="31.5" customHeight="1">
      <c r="A32" s="23"/>
      <c r="B32" s="23"/>
      <c r="C32" s="23"/>
      <c r="D32" s="23"/>
      <c r="E32" s="23"/>
      <c r="F32" s="23"/>
      <c r="G32" s="23"/>
    </row>
    <row r="33" spans="1:7" ht="31.5" customHeight="1">
      <c r="A33" s="23"/>
      <c r="B33" s="23"/>
      <c r="C33" s="23"/>
      <c r="D33" s="23"/>
      <c r="E33" s="23"/>
      <c r="F33" s="23"/>
      <c r="G33" s="23"/>
    </row>
    <row r="34" spans="1:7" ht="31.5" customHeight="1">
      <c r="A34" s="23"/>
      <c r="B34" s="23"/>
      <c r="C34" s="23"/>
      <c r="D34" s="23"/>
      <c r="E34" s="23"/>
      <c r="F34" s="23"/>
      <c r="G34" s="23"/>
    </row>
    <row r="35" spans="1:7" ht="31.5" customHeight="1">
      <c r="A35" s="23"/>
      <c r="B35" s="21"/>
      <c r="C35" s="21"/>
      <c r="D35" s="21"/>
      <c r="E35" s="21"/>
      <c r="F35" s="23"/>
      <c r="G35" s="23"/>
    </row>
    <row r="36" spans="1:7" ht="31.5" customHeight="1">
      <c r="A36" s="23"/>
      <c r="B36" s="21"/>
      <c r="C36" s="21"/>
      <c r="D36" s="21"/>
      <c r="E36" s="21"/>
      <c r="F36" s="23"/>
      <c r="G36" s="23"/>
    </row>
    <row r="37" spans="1:7" ht="31.5" customHeight="1">
      <c r="A37" s="23"/>
      <c r="B37" s="21"/>
      <c r="C37" s="21"/>
      <c r="D37" s="21"/>
      <c r="E37" s="21"/>
      <c r="F37" s="23"/>
      <c r="G37" s="23"/>
    </row>
  </sheetData>
  <mergeCells count="26">
    <mergeCell ref="H1:Q1"/>
    <mergeCell ref="H2:Q2"/>
    <mergeCell ref="M3:M4"/>
    <mergeCell ref="N3:N4"/>
    <mergeCell ref="O3:P3"/>
    <mergeCell ref="Q3:Q4"/>
    <mergeCell ref="L3:L4"/>
    <mergeCell ref="A3:A4"/>
    <mergeCell ref="A1:G1"/>
    <mergeCell ref="A2:G2"/>
    <mergeCell ref="B19:C19"/>
    <mergeCell ref="D19:F19"/>
    <mergeCell ref="A19:A20"/>
    <mergeCell ref="G19:G20"/>
    <mergeCell ref="A18:G18"/>
    <mergeCell ref="A17:G17"/>
    <mergeCell ref="E3:G3"/>
    <mergeCell ref="B3:D3"/>
    <mergeCell ref="H3:H4"/>
    <mergeCell ref="I3:J3"/>
    <mergeCell ref="K3:K4"/>
    <mergeCell ref="R1:Y1"/>
    <mergeCell ref="R3:R4"/>
    <mergeCell ref="S3:X3"/>
    <mergeCell ref="Y3:Y4"/>
    <mergeCell ref="R2:Y2"/>
  </mergeCells>
  <printOptions/>
  <pageMargins left="0.984251968503937" right="0.6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workbookViewId="0" topLeftCell="A1">
      <selection activeCell="A1" sqref="A1:I1"/>
    </sheetView>
  </sheetViews>
  <sheetFormatPr defaultColWidth="9.00390625" defaultRowHeight="14.25"/>
  <cols>
    <col min="1" max="1" width="7.875" style="0" customWidth="1"/>
    <col min="2" max="2" width="11.125" style="0" customWidth="1"/>
    <col min="3" max="3" width="10.625" style="0" customWidth="1"/>
    <col min="4" max="4" width="6.125" style="0" customWidth="1"/>
    <col min="5" max="5" width="10.875" style="0" customWidth="1"/>
    <col min="6" max="6" width="11.125" style="0" customWidth="1"/>
    <col min="7" max="7" width="5.375" style="0" customWidth="1"/>
    <col min="8" max="9" width="7.50390625" style="0" customWidth="1"/>
    <col min="10" max="10" width="6.50390625" style="1" customWidth="1"/>
    <col min="11" max="11" width="5.875" style="0" customWidth="1"/>
    <col min="12" max="12" width="6.00390625" style="0" customWidth="1"/>
    <col min="13" max="13" width="5.125" style="0" customWidth="1"/>
    <col min="14" max="14" width="6.50390625" style="0" customWidth="1"/>
    <col min="15" max="15" width="6.375" style="0" customWidth="1"/>
    <col min="16" max="16" width="5.125" style="0" customWidth="1"/>
    <col min="17" max="17" width="6.375" style="0" customWidth="1"/>
    <col min="18" max="18" width="6.75390625" style="0" customWidth="1"/>
    <col min="19" max="19" width="5.125" style="0" customWidth="1"/>
    <col min="20" max="20" width="6.25390625" style="0" customWidth="1"/>
    <col min="21" max="21" width="6.50390625" style="0" customWidth="1"/>
    <col min="22" max="22" width="5.25390625" style="0" customWidth="1"/>
    <col min="23" max="23" width="0.12890625" style="0" customWidth="1"/>
    <col min="24" max="24" width="8.125" style="0" hidden="1" customWidth="1"/>
    <col min="25" max="25" width="8.00390625" style="0" hidden="1" customWidth="1"/>
    <col min="26" max="26" width="10.50390625" style="0" hidden="1" customWidth="1"/>
    <col min="27" max="27" width="8.00390625" style="0" hidden="1" customWidth="1"/>
    <col min="28" max="28" width="8.125" style="0" hidden="1" customWidth="1"/>
    <col min="29" max="29" width="8.00390625" style="0" hidden="1" customWidth="1"/>
    <col min="30" max="30" width="9.00390625" style="0" hidden="1" customWidth="1"/>
    <col min="31" max="31" width="8.00390625" style="0" hidden="1" customWidth="1"/>
  </cols>
  <sheetData>
    <row r="1" spans="1:31" ht="41.25" customHeight="1">
      <c r="A1" s="92" t="s">
        <v>177</v>
      </c>
      <c r="B1" s="92"/>
      <c r="C1" s="92"/>
      <c r="D1" s="92"/>
      <c r="E1" s="92"/>
      <c r="F1" s="92"/>
      <c r="G1" s="92"/>
      <c r="H1" s="92"/>
      <c r="I1" s="92"/>
      <c r="J1" s="92" t="s">
        <v>256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78"/>
      <c r="X1" s="103"/>
      <c r="Y1" s="103"/>
      <c r="Z1" s="103"/>
      <c r="AA1" s="103"/>
      <c r="AB1" s="103"/>
      <c r="AC1" s="103"/>
      <c r="AD1" s="103"/>
      <c r="AE1" s="103"/>
    </row>
    <row r="2" spans="1:31" ht="36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 t="s">
        <v>29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39" customHeight="1">
      <c r="A3" s="95" t="s">
        <v>21</v>
      </c>
      <c r="B3" s="94" t="s">
        <v>22</v>
      </c>
      <c r="C3" s="94"/>
      <c r="D3" s="94"/>
      <c r="E3" s="109" t="s">
        <v>26</v>
      </c>
      <c r="F3" s="110"/>
      <c r="G3" s="110"/>
      <c r="H3" s="111" t="s">
        <v>257</v>
      </c>
      <c r="I3" s="95" t="s">
        <v>258</v>
      </c>
      <c r="J3" s="77" t="s">
        <v>262</v>
      </c>
      <c r="K3" s="77" t="s">
        <v>35</v>
      </c>
      <c r="L3" s="77"/>
      <c r="M3" s="77"/>
      <c r="N3" s="77"/>
      <c r="O3" s="77"/>
      <c r="P3" s="77"/>
      <c r="Q3" s="77" t="s">
        <v>33</v>
      </c>
      <c r="R3" s="77"/>
      <c r="S3" s="77"/>
      <c r="T3" s="77"/>
      <c r="U3" s="77"/>
      <c r="V3" s="77"/>
      <c r="W3" s="104"/>
      <c r="X3" s="103"/>
      <c r="Y3" s="103"/>
      <c r="Z3" s="103"/>
      <c r="AA3" s="103"/>
      <c r="AB3" s="103"/>
      <c r="AC3" s="103"/>
      <c r="AD3" s="103"/>
      <c r="AE3" s="103"/>
    </row>
    <row r="4" spans="1:31" s="1" customFormat="1" ht="39" customHeight="1">
      <c r="A4" s="94"/>
      <c r="B4" s="3" t="s">
        <v>173</v>
      </c>
      <c r="C4" s="3" t="s">
        <v>169</v>
      </c>
      <c r="D4" s="3" t="s">
        <v>25</v>
      </c>
      <c r="E4" s="3" t="s">
        <v>173</v>
      </c>
      <c r="F4" s="3" t="s">
        <v>169</v>
      </c>
      <c r="G4" s="3" t="s">
        <v>25</v>
      </c>
      <c r="H4" s="76"/>
      <c r="I4" s="95"/>
      <c r="J4" s="77"/>
      <c r="K4" s="77" t="s">
        <v>30</v>
      </c>
      <c r="L4" s="77"/>
      <c r="M4" s="77"/>
      <c r="N4" s="77" t="s">
        <v>32</v>
      </c>
      <c r="O4" s="77"/>
      <c r="P4" s="77"/>
      <c r="Q4" s="77" t="s">
        <v>30</v>
      </c>
      <c r="R4" s="77"/>
      <c r="S4" s="77"/>
      <c r="T4" s="77" t="s">
        <v>32</v>
      </c>
      <c r="U4" s="77"/>
      <c r="V4" s="77"/>
      <c r="W4" s="103"/>
      <c r="X4" s="22"/>
      <c r="Y4" s="22"/>
      <c r="Z4" s="22"/>
      <c r="AA4" s="22"/>
      <c r="AB4" s="22"/>
      <c r="AC4" s="22"/>
      <c r="AD4" s="22"/>
      <c r="AE4" s="22"/>
    </row>
    <row r="5" spans="1:31" ht="39" customHeight="1">
      <c r="A5" s="3" t="s">
        <v>4</v>
      </c>
      <c r="B5" s="3">
        <v>37633</v>
      </c>
      <c r="C5" s="3">
        <v>40000</v>
      </c>
      <c r="D5" s="36">
        <v>6.3</v>
      </c>
      <c r="E5" s="37">
        <v>1379</v>
      </c>
      <c r="F5" s="3">
        <v>1500</v>
      </c>
      <c r="G5" s="3">
        <v>8.8</v>
      </c>
      <c r="H5" s="73">
        <v>2000</v>
      </c>
      <c r="I5" s="73">
        <v>10</v>
      </c>
      <c r="J5" s="77"/>
      <c r="K5" s="6" t="s">
        <v>175</v>
      </c>
      <c r="L5" s="6" t="s">
        <v>176</v>
      </c>
      <c r="M5" s="6" t="s">
        <v>31</v>
      </c>
      <c r="N5" s="6" t="s">
        <v>175</v>
      </c>
      <c r="O5" s="6" t="s">
        <v>176</v>
      </c>
      <c r="P5" s="6" t="s">
        <v>31</v>
      </c>
      <c r="Q5" s="6" t="s">
        <v>175</v>
      </c>
      <c r="R5" s="6" t="s">
        <v>176</v>
      </c>
      <c r="S5" s="6" t="s">
        <v>31</v>
      </c>
      <c r="T5" s="6" t="s">
        <v>175</v>
      </c>
      <c r="U5" s="6" t="s">
        <v>176</v>
      </c>
      <c r="V5" s="6" t="s">
        <v>31</v>
      </c>
      <c r="W5" s="23"/>
      <c r="X5" s="25"/>
      <c r="Y5" s="25"/>
      <c r="Z5" s="26"/>
      <c r="AA5" s="27"/>
      <c r="AB5" s="25"/>
      <c r="AC5" s="25"/>
      <c r="AD5" s="28"/>
      <c r="AE5" s="29"/>
    </row>
    <row r="6" spans="1:31" ht="39" customHeight="1">
      <c r="A6" s="3" t="s">
        <v>5</v>
      </c>
      <c r="B6" s="3">
        <v>86</v>
      </c>
      <c r="C6" s="3">
        <v>100</v>
      </c>
      <c r="D6" s="3">
        <v>16.3</v>
      </c>
      <c r="E6" s="37">
        <v>4</v>
      </c>
      <c r="F6" s="3">
        <v>4.2</v>
      </c>
      <c r="G6" s="3">
        <v>5</v>
      </c>
      <c r="H6" s="3" t="s">
        <v>259</v>
      </c>
      <c r="I6" s="3" t="s">
        <v>259</v>
      </c>
      <c r="J6" s="40" t="s">
        <v>263</v>
      </c>
      <c r="K6" s="40">
        <v>270739</v>
      </c>
      <c r="L6" s="40">
        <v>289000</v>
      </c>
      <c r="M6" s="74">
        <v>6.74</v>
      </c>
      <c r="N6" s="40">
        <v>131617</v>
      </c>
      <c r="O6" s="40">
        <v>140000</v>
      </c>
      <c r="P6" s="74">
        <v>6.37</v>
      </c>
      <c r="Q6" s="75">
        <v>539745</v>
      </c>
      <c r="R6" s="75">
        <v>690000</v>
      </c>
      <c r="S6" s="75">
        <v>27.83</v>
      </c>
      <c r="T6" s="75">
        <v>326053</v>
      </c>
      <c r="U6" s="75">
        <v>420000</v>
      </c>
      <c r="V6" s="75">
        <v>28.81</v>
      </c>
      <c r="W6" s="23"/>
      <c r="X6" s="25"/>
      <c r="Y6" s="25"/>
      <c r="Z6" s="26"/>
      <c r="AA6" s="27"/>
      <c r="AB6" s="25"/>
      <c r="AC6" s="25"/>
      <c r="AD6" s="28"/>
      <c r="AE6" s="29"/>
    </row>
    <row r="7" spans="1:31" ht="39" customHeight="1">
      <c r="A7" s="3" t="s">
        <v>6</v>
      </c>
      <c r="B7" s="3">
        <v>8500</v>
      </c>
      <c r="C7" s="3">
        <v>8800</v>
      </c>
      <c r="D7" s="3">
        <v>3.5</v>
      </c>
      <c r="E7" s="37">
        <v>255</v>
      </c>
      <c r="F7" s="3">
        <v>330</v>
      </c>
      <c r="G7" s="3">
        <v>17.6</v>
      </c>
      <c r="H7" s="73">
        <v>500</v>
      </c>
      <c r="I7" s="73">
        <v>3</v>
      </c>
      <c r="J7" s="40" t="s">
        <v>5</v>
      </c>
      <c r="K7" s="40">
        <v>40539</v>
      </c>
      <c r="L7" s="40">
        <v>43000</v>
      </c>
      <c r="M7" s="40">
        <v>6.1</v>
      </c>
      <c r="N7" s="40">
        <v>19038</v>
      </c>
      <c r="O7" s="40">
        <v>20500</v>
      </c>
      <c r="P7" s="40">
        <v>7.68</v>
      </c>
      <c r="Q7" s="75">
        <v>69769</v>
      </c>
      <c r="R7" s="75">
        <v>92000</v>
      </c>
      <c r="S7" s="75">
        <v>31.86</v>
      </c>
      <c r="T7" s="75">
        <v>41289</v>
      </c>
      <c r="U7" s="75">
        <v>56000</v>
      </c>
      <c r="V7" s="75">
        <v>35.62</v>
      </c>
      <c r="W7" s="23"/>
      <c r="X7" s="25"/>
      <c r="Y7" s="25"/>
      <c r="Z7" s="26"/>
      <c r="AA7" s="27"/>
      <c r="AB7" s="25"/>
      <c r="AC7" s="25"/>
      <c r="AD7" s="28"/>
      <c r="AE7" s="29"/>
    </row>
    <row r="8" spans="1:31" ht="39" customHeight="1">
      <c r="A8" s="3" t="s">
        <v>7</v>
      </c>
      <c r="B8" s="3">
        <v>5200</v>
      </c>
      <c r="C8" s="3">
        <v>5500</v>
      </c>
      <c r="D8" s="3">
        <v>5.8</v>
      </c>
      <c r="E8" s="37">
        <v>196</v>
      </c>
      <c r="F8" s="3">
        <v>205</v>
      </c>
      <c r="G8" s="3">
        <v>4.6</v>
      </c>
      <c r="H8" s="73">
        <v>200</v>
      </c>
      <c r="I8" s="73">
        <v>1</v>
      </c>
      <c r="J8" s="40" t="s">
        <v>6</v>
      </c>
      <c r="K8" s="40">
        <v>24459</v>
      </c>
      <c r="L8" s="40">
        <v>26000</v>
      </c>
      <c r="M8" s="40">
        <v>6.3</v>
      </c>
      <c r="N8" s="40">
        <v>10270</v>
      </c>
      <c r="O8" s="40">
        <v>12500</v>
      </c>
      <c r="P8" s="40">
        <v>21.71</v>
      </c>
      <c r="Q8" s="75">
        <v>37436</v>
      </c>
      <c r="R8" s="75">
        <v>46000</v>
      </c>
      <c r="S8" s="75">
        <v>22.88</v>
      </c>
      <c r="T8" s="75">
        <v>22836</v>
      </c>
      <c r="U8" s="75">
        <v>28000</v>
      </c>
      <c r="V8" s="75">
        <v>22.61</v>
      </c>
      <c r="W8" s="23"/>
      <c r="X8" s="25"/>
      <c r="Y8" s="25"/>
      <c r="Z8" s="26"/>
      <c r="AA8" s="27"/>
      <c r="AB8" s="25"/>
      <c r="AC8" s="25"/>
      <c r="AD8" s="28"/>
      <c r="AE8" s="29"/>
    </row>
    <row r="9" spans="1:31" ht="39" customHeight="1">
      <c r="A9" s="3" t="s">
        <v>8</v>
      </c>
      <c r="B9" s="3">
        <v>2600</v>
      </c>
      <c r="C9" s="3">
        <v>2800</v>
      </c>
      <c r="D9" s="3">
        <v>7.7</v>
      </c>
      <c r="E9" s="37">
        <v>104</v>
      </c>
      <c r="F9" s="3">
        <v>105</v>
      </c>
      <c r="G9" s="3">
        <v>1</v>
      </c>
      <c r="H9" s="73" t="s">
        <v>277</v>
      </c>
      <c r="I9" s="3" t="s">
        <v>259</v>
      </c>
      <c r="J9" s="40" t="s">
        <v>7</v>
      </c>
      <c r="K9" s="40">
        <v>27080</v>
      </c>
      <c r="L9" s="40">
        <v>28000</v>
      </c>
      <c r="M9" s="40">
        <v>3.4</v>
      </c>
      <c r="N9" s="40">
        <v>14846</v>
      </c>
      <c r="O9" s="40">
        <v>15000</v>
      </c>
      <c r="P9" s="40">
        <v>1.04</v>
      </c>
      <c r="Q9" s="75">
        <v>47351</v>
      </c>
      <c r="R9" s="75">
        <v>65000</v>
      </c>
      <c r="S9" s="75">
        <v>37.27</v>
      </c>
      <c r="T9" s="75">
        <v>28471</v>
      </c>
      <c r="U9" s="75">
        <v>39700</v>
      </c>
      <c r="V9" s="75">
        <v>39.44</v>
      </c>
      <c r="W9" s="23"/>
      <c r="X9" s="25"/>
      <c r="Y9" s="25"/>
      <c r="Z9" s="26"/>
      <c r="AA9" s="27"/>
      <c r="AB9" s="25"/>
      <c r="AC9" s="25"/>
      <c r="AD9" s="28"/>
      <c r="AE9" s="29"/>
    </row>
    <row r="10" spans="1:31" ht="39" customHeight="1">
      <c r="A10" s="3" t="s">
        <v>9</v>
      </c>
      <c r="B10" s="3">
        <v>6200</v>
      </c>
      <c r="C10" s="3">
        <v>6500</v>
      </c>
      <c r="D10" s="3">
        <v>4.8</v>
      </c>
      <c r="E10" s="37">
        <v>233</v>
      </c>
      <c r="F10" s="3">
        <v>243</v>
      </c>
      <c r="G10" s="3">
        <v>4.3</v>
      </c>
      <c r="H10" s="73">
        <v>300</v>
      </c>
      <c r="I10" s="73">
        <v>1</v>
      </c>
      <c r="J10" s="40" t="s">
        <v>8</v>
      </c>
      <c r="K10" s="40">
        <v>28917</v>
      </c>
      <c r="L10" s="40">
        <v>30000</v>
      </c>
      <c r="M10" s="40">
        <v>3.75</v>
      </c>
      <c r="N10" s="40">
        <v>14036</v>
      </c>
      <c r="O10" s="40">
        <v>14500</v>
      </c>
      <c r="P10" s="40">
        <v>3.31</v>
      </c>
      <c r="Q10" s="75">
        <v>33375</v>
      </c>
      <c r="R10" s="75">
        <v>49000</v>
      </c>
      <c r="S10" s="75">
        <v>46.82</v>
      </c>
      <c r="T10" s="75">
        <v>20018</v>
      </c>
      <c r="U10" s="75">
        <v>29800</v>
      </c>
      <c r="V10" s="75">
        <v>48.86</v>
      </c>
      <c r="W10" s="23"/>
      <c r="X10" s="25"/>
      <c r="Y10" s="25"/>
      <c r="Z10" s="26"/>
      <c r="AA10" s="27"/>
      <c r="AB10" s="25"/>
      <c r="AC10" s="25"/>
      <c r="AD10" s="28"/>
      <c r="AE10" s="29"/>
    </row>
    <row r="11" spans="1:31" ht="39" customHeight="1">
      <c r="A11" s="3" t="s">
        <v>10</v>
      </c>
      <c r="B11" s="3">
        <v>2600</v>
      </c>
      <c r="C11" s="3">
        <v>2800</v>
      </c>
      <c r="D11" s="3">
        <v>7.7</v>
      </c>
      <c r="E11" s="37">
        <f>E10/B10*B11</f>
        <v>97.70967741935485</v>
      </c>
      <c r="F11" s="3">
        <v>105</v>
      </c>
      <c r="G11" s="3">
        <v>7.1</v>
      </c>
      <c r="H11" s="73">
        <v>200</v>
      </c>
      <c r="I11" s="73">
        <v>1</v>
      </c>
      <c r="J11" s="40" t="s">
        <v>9</v>
      </c>
      <c r="K11" s="40">
        <v>14326</v>
      </c>
      <c r="L11" s="40">
        <v>18500</v>
      </c>
      <c r="M11" s="40">
        <v>29.1</v>
      </c>
      <c r="N11" s="40">
        <v>8310</v>
      </c>
      <c r="O11" s="40">
        <v>8500</v>
      </c>
      <c r="P11" s="40">
        <v>2.29</v>
      </c>
      <c r="Q11" s="75">
        <v>43010</v>
      </c>
      <c r="R11" s="75">
        <v>52000</v>
      </c>
      <c r="S11" s="75">
        <v>20.9</v>
      </c>
      <c r="T11" s="75">
        <v>26510</v>
      </c>
      <c r="U11" s="75">
        <v>31700</v>
      </c>
      <c r="V11" s="75">
        <v>19.58</v>
      </c>
      <c r="W11" s="23"/>
      <c r="X11" s="25"/>
      <c r="Y11" s="25"/>
      <c r="Z11" s="26"/>
      <c r="AA11" s="27"/>
      <c r="AB11" s="25"/>
      <c r="AC11" s="25"/>
      <c r="AD11" s="28"/>
      <c r="AE11" s="29"/>
    </row>
    <row r="12" spans="1:31" ht="39" customHeight="1">
      <c r="A12" s="3" t="s">
        <v>11</v>
      </c>
      <c r="B12" s="3">
        <v>618</v>
      </c>
      <c r="C12" s="3">
        <v>650</v>
      </c>
      <c r="D12" s="3">
        <v>5.2</v>
      </c>
      <c r="E12" s="37">
        <v>40</v>
      </c>
      <c r="F12" s="3">
        <v>25</v>
      </c>
      <c r="G12" s="3">
        <v>-37.5</v>
      </c>
      <c r="H12" s="3" t="s">
        <v>259</v>
      </c>
      <c r="I12" s="3" t="s">
        <v>259</v>
      </c>
      <c r="J12" s="40" t="s">
        <v>10</v>
      </c>
      <c r="K12" s="40">
        <v>30010</v>
      </c>
      <c r="L12" s="40">
        <v>32000</v>
      </c>
      <c r="M12" s="40">
        <v>6.63</v>
      </c>
      <c r="N12" s="40">
        <v>15002</v>
      </c>
      <c r="O12" s="40">
        <v>15500</v>
      </c>
      <c r="P12" s="40">
        <v>3.32</v>
      </c>
      <c r="Q12" s="75">
        <v>40427</v>
      </c>
      <c r="R12" s="75">
        <v>49000</v>
      </c>
      <c r="S12" s="75">
        <v>21.21</v>
      </c>
      <c r="T12" s="75">
        <v>23210</v>
      </c>
      <c r="U12" s="75">
        <v>29700</v>
      </c>
      <c r="V12" s="75">
        <v>27.96</v>
      </c>
      <c r="W12" s="23"/>
      <c r="X12" s="25"/>
      <c r="Y12" s="25"/>
      <c r="Z12" s="26"/>
      <c r="AA12" s="27"/>
      <c r="AB12" s="25"/>
      <c r="AC12" s="25"/>
      <c r="AD12" s="28"/>
      <c r="AE12" s="29"/>
    </row>
    <row r="13" spans="1:31" ht="39" customHeight="1">
      <c r="A13" s="3" t="s">
        <v>12</v>
      </c>
      <c r="B13" s="3">
        <v>3600</v>
      </c>
      <c r="C13" s="3">
        <v>4000</v>
      </c>
      <c r="D13" s="3">
        <v>11.1</v>
      </c>
      <c r="E13" s="37">
        <v>139</v>
      </c>
      <c r="F13" s="3">
        <v>150</v>
      </c>
      <c r="G13" s="3">
        <v>7.9</v>
      </c>
      <c r="H13" s="73">
        <v>300</v>
      </c>
      <c r="I13" s="73">
        <v>1</v>
      </c>
      <c r="J13" s="40" t="s">
        <v>11</v>
      </c>
      <c r="K13" s="40">
        <v>30470</v>
      </c>
      <c r="L13" s="40">
        <v>32000</v>
      </c>
      <c r="M13" s="40">
        <v>5</v>
      </c>
      <c r="N13" s="40">
        <v>12853</v>
      </c>
      <c r="O13" s="40">
        <v>14500</v>
      </c>
      <c r="P13" s="40">
        <v>12.81</v>
      </c>
      <c r="Q13" s="75">
        <v>67667</v>
      </c>
      <c r="R13" s="75">
        <v>83000</v>
      </c>
      <c r="S13" s="75">
        <v>22.66</v>
      </c>
      <c r="T13" s="75">
        <v>40667</v>
      </c>
      <c r="U13" s="75">
        <v>50500</v>
      </c>
      <c r="V13" s="75">
        <v>24.18</v>
      </c>
      <c r="W13" s="23"/>
      <c r="X13" s="25"/>
      <c r="Y13" s="25"/>
      <c r="Z13" s="26"/>
      <c r="AA13" s="27"/>
      <c r="AB13" s="25"/>
      <c r="AC13" s="25"/>
      <c r="AD13" s="28"/>
      <c r="AE13" s="29"/>
    </row>
    <row r="14" spans="1:31" ht="39" customHeight="1">
      <c r="A14" s="3" t="s">
        <v>13</v>
      </c>
      <c r="B14" s="3">
        <v>1028</v>
      </c>
      <c r="C14" s="3">
        <v>1300</v>
      </c>
      <c r="D14" s="3">
        <v>16.3</v>
      </c>
      <c r="E14" s="37">
        <v>39</v>
      </c>
      <c r="F14" s="3">
        <v>48</v>
      </c>
      <c r="G14" s="3">
        <v>23</v>
      </c>
      <c r="H14" s="3" t="s">
        <v>259</v>
      </c>
      <c r="I14" s="3" t="s">
        <v>259</v>
      </c>
      <c r="J14" s="40" t="s">
        <v>12</v>
      </c>
      <c r="K14" s="40">
        <v>14800</v>
      </c>
      <c r="L14" s="40">
        <v>15500</v>
      </c>
      <c r="M14" s="40">
        <v>4.73</v>
      </c>
      <c r="N14" s="40">
        <v>7300</v>
      </c>
      <c r="O14" s="40">
        <v>7500</v>
      </c>
      <c r="P14" s="40">
        <v>2.74</v>
      </c>
      <c r="Q14" s="75">
        <v>69104</v>
      </c>
      <c r="R14" s="75">
        <v>87000</v>
      </c>
      <c r="S14" s="75">
        <v>25.89</v>
      </c>
      <c r="T14" s="75">
        <v>44009</v>
      </c>
      <c r="U14" s="75">
        <v>53000</v>
      </c>
      <c r="V14" s="75">
        <v>20.43</v>
      </c>
      <c r="W14" s="23"/>
      <c r="X14" s="25"/>
      <c r="Y14" s="25"/>
      <c r="Z14" s="26"/>
      <c r="AA14" s="27"/>
      <c r="AB14" s="25"/>
      <c r="AC14" s="25"/>
      <c r="AD14" s="28"/>
      <c r="AE14" s="29"/>
    </row>
    <row r="15" spans="1:31" ht="39" customHeight="1">
      <c r="A15" s="3" t="s">
        <v>260</v>
      </c>
      <c r="B15" s="3">
        <v>6200</v>
      </c>
      <c r="C15" s="3">
        <v>6500</v>
      </c>
      <c r="D15" s="3">
        <v>4.8</v>
      </c>
      <c r="E15" s="37">
        <v>233</v>
      </c>
      <c r="F15" s="3">
        <v>245.8</v>
      </c>
      <c r="G15" s="3">
        <v>2.5</v>
      </c>
      <c r="H15" s="73">
        <v>500</v>
      </c>
      <c r="I15" s="73">
        <v>3</v>
      </c>
      <c r="J15" s="40" t="s">
        <v>13</v>
      </c>
      <c r="K15" s="40">
        <v>25990</v>
      </c>
      <c r="L15" s="40">
        <v>28000</v>
      </c>
      <c r="M15" s="40">
        <v>7.73</v>
      </c>
      <c r="N15" s="40">
        <v>13022</v>
      </c>
      <c r="O15" s="40">
        <v>14000</v>
      </c>
      <c r="P15" s="40">
        <v>7.51</v>
      </c>
      <c r="Q15" s="75">
        <v>67971</v>
      </c>
      <c r="R15" s="75">
        <v>86000</v>
      </c>
      <c r="S15" s="75">
        <v>26.52</v>
      </c>
      <c r="T15" s="75">
        <v>41945</v>
      </c>
      <c r="U15" s="75">
        <v>52300</v>
      </c>
      <c r="V15" s="75">
        <v>24.69</v>
      </c>
      <c r="W15" s="23"/>
      <c r="X15" s="25"/>
      <c r="Y15" s="25"/>
      <c r="Z15" s="26"/>
      <c r="AA15" s="27"/>
      <c r="AB15" s="25"/>
      <c r="AC15" s="25"/>
      <c r="AD15" s="28"/>
      <c r="AE15" s="29"/>
    </row>
    <row r="16" spans="1:31" ht="39" customHeight="1">
      <c r="A16" s="3" t="s">
        <v>261</v>
      </c>
      <c r="B16" s="3">
        <v>1001</v>
      </c>
      <c r="C16" s="3">
        <v>1050</v>
      </c>
      <c r="D16" s="3">
        <v>4.9</v>
      </c>
      <c r="E16" s="37">
        <f>E15/B15*B16</f>
        <v>37.61822580645161</v>
      </c>
      <c r="F16" s="3">
        <v>39</v>
      </c>
      <c r="G16" s="3">
        <v>2.6</v>
      </c>
      <c r="H16" s="3" t="s">
        <v>259</v>
      </c>
      <c r="I16" s="3" t="s">
        <v>259</v>
      </c>
      <c r="J16" s="40" t="s">
        <v>238</v>
      </c>
      <c r="K16" s="40">
        <v>19607</v>
      </c>
      <c r="L16" s="40">
        <v>21000</v>
      </c>
      <c r="M16" s="40">
        <v>7.1</v>
      </c>
      <c r="N16" s="40">
        <v>9511</v>
      </c>
      <c r="O16" s="40">
        <v>10000</v>
      </c>
      <c r="P16" s="40">
        <v>5.75</v>
      </c>
      <c r="Q16" s="75">
        <v>27294</v>
      </c>
      <c r="R16" s="75">
        <v>37000</v>
      </c>
      <c r="S16" s="75">
        <v>35.56</v>
      </c>
      <c r="T16" s="75">
        <v>14422</v>
      </c>
      <c r="U16" s="75">
        <v>22500</v>
      </c>
      <c r="V16" s="75">
        <v>56.01</v>
      </c>
      <c r="W16" s="23"/>
      <c r="X16" s="25"/>
      <c r="Y16" s="25"/>
      <c r="Z16" s="26"/>
      <c r="AA16" s="27"/>
      <c r="AB16" s="25"/>
      <c r="AC16" s="25"/>
      <c r="AD16" s="28"/>
      <c r="AE16" s="29"/>
    </row>
    <row r="17" spans="1:31" ht="39" customHeight="1">
      <c r="A17" s="23"/>
      <c r="B17" s="23"/>
      <c r="C17" s="23"/>
      <c r="D17" s="23"/>
      <c r="E17" s="56"/>
      <c r="F17" s="55"/>
      <c r="G17" s="55"/>
      <c r="H17" s="55"/>
      <c r="I17" s="54"/>
      <c r="J17" s="40" t="s">
        <v>239</v>
      </c>
      <c r="K17" s="40">
        <v>14541</v>
      </c>
      <c r="L17" s="40">
        <v>15000</v>
      </c>
      <c r="M17" s="40">
        <v>3.12</v>
      </c>
      <c r="N17" s="40">
        <v>7429</v>
      </c>
      <c r="O17" s="40">
        <v>7500</v>
      </c>
      <c r="P17" s="40">
        <v>1</v>
      </c>
      <c r="Q17" s="75">
        <v>36341</v>
      </c>
      <c r="R17" s="75">
        <v>44000</v>
      </c>
      <c r="S17" s="75">
        <v>21.08</v>
      </c>
      <c r="T17" s="75">
        <v>22676</v>
      </c>
      <c r="U17" s="75">
        <v>26800</v>
      </c>
      <c r="V17" s="75">
        <v>18.18</v>
      </c>
      <c r="W17" s="23"/>
      <c r="X17" s="25"/>
      <c r="Y17" s="25"/>
      <c r="Z17" s="26"/>
      <c r="AA17" s="27"/>
      <c r="AB17" s="25"/>
      <c r="AC17" s="25"/>
      <c r="AD17" s="28"/>
      <c r="AE17" s="29"/>
    </row>
  </sheetData>
  <mergeCells count="21">
    <mergeCell ref="W1:AE1"/>
    <mergeCell ref="W2:AE2"/>
    <mergeCell ref="Q3:V3"/>
    <mergeCell ref="W3:W4"/>
    <mergeCell ref="AB3:AE3"/>
    <mergeCell ref="X3:AA3"/>
    <mergeCell ref="J1:V1"/>
    <mergeCell ref="J2:V2"/>
    <mergeCell ref="J3:J5"/>
    <mergeCell ref="K3:P3"/>
    <mergeCell ref="K4:M4"/>
    <mergeCell ref="N4:P4"/>
    <mergeCell ref="Q4:S4"/>
    <mergeCell ref="T4:V4"/>
    <mergeCell ref="B3:D3"/>
    <mergeCell ref="A2:I2"/>
    <mergeCell ref="A1:I1"/>
    <mergeCell ref="A3:A4"/>
    <mergeCell ref="E3:G3"/>
    <mergeCell ref="H3:H4"/>
    <mergeCell ref="I3:I4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A1" sqref="A1:I1"/>
    </sheetView>
  </sheetViews>
  <sheetFormatPr defaultColWidth="9.00390625" defaultRowHeight="14.25"/>
  <cols>
    <col min="1" max="1" width="10.125" style="0" customWidth="1"/>
    <col min="2" max="2" width="8.125" style="0" customWidth="1"/>
    <col min="3" max="3" width="8.00390625" style="0" customWidth="1"/>
    <col min="4" max="4" width="10.375" style="0" customWidth="1"/>
    <col min="5" max="5" width="7.75390625" style="0" customWidth="1"/>
    <col min="6" max="6" width="8.125" style="0" customWidth="1"/>
    <col min="7" max="7" width="8.00390625" style="0" customWidth="1"/>
    <col min="8" max="8" width="9.625" style="0" customWidth="1"/>
    <col min="9" max="9" width="7.75390625" style="0" customWidth="1"/>
    <col min="10" max="10" width="6.00390625" style="0" customWidth="1"/>
    <col min="11" max="11" width="6.75390625" style="0" customWidth="1"/>
    <col min="12" max="12" width="5.125" style="0" customWidth="1"/>
    <col min="13" max="13" width="6.125" style="0" customWidth="1"/>
    <col min="14" max="14" width="6.375" style="0" customWidth="1"/>
    <col min="15" max="15" width="5.125" style="0" customWidth="1"/>
    <col min="16" max="16" width="6.625" style="0" customWidth="1"/>
    <col min="17" max="17" width="5.875" style="0" customWidth="1"/>
    <col min="18" max="18" width="5.125" style="0" customWidth="1"/>
    <col min="19" max="19" width="6.25390625" style="0" customWidth="1"/>
    <col min="20" max="20" width="6.50390625" style="0" customWidth="1"/>
    <col min="21" max="21" width="5.25390625" style="0" customWidth="1"/>
    <col min="22" max="22" width="10.125" style="0" customWidth="1"/>
    <col min="23" max="23" width="8.125" style="0" customWidth="1"/>
    <col min="24" max="24" width="8.00390625" style="0" customWidth="1"/>
    <col min="25" max="25" width="10.50390625" style="0" customWidth="1"/>
    <col min="26" max="26" width="8.00390625" style="0" customWidth="1"/>
    <col min="27" max="27" width="8.125" style="0" customWidth="1"/>
    <col min="28" max="28" width="8.00390625" style="0" customWidth="1"/>
    <col min="30" max="30" width="8.00390625" style="0" customWidth="1"/>
  </cols>
  <sheetData>
    <row r="1" spans="1:30" ht="45" customHeight="1">
      <c r="A1" s="92" t="s">
        <v>237</v>
      </c>
      <c r="B1" s="108"/>
      <c r="C1" s="108"/>
      <c r="D1" s="108"/>
      <c r="E1" s="108"/>
      <c r="F1" s="108"/>
      <c r="G1" s="108"/>
      <c r="H1" s="108"/>
      <c r="I1" s="10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78"/>
      <c r="W1" s="103"/>
      <c r="X1" s="103"/>
      <c r="Y1" s="103"/>
      <c r="Z1" s="103"/>
      <c r="AA1" s="103"/>
      <c r="AB1" s="103"/>
      <c r="AC1" s="103"/>
      <c r="AD1" s="103"/>
    </row>
    <row r="2" spans="1:30" ht="27.75" customHeight="1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39.75" customHeight="1">
      <c r="A3" s="95" t="s">
        <v>34</v>
      </c>
      <c r="B3" s="94" t="s">
        <v>178</v>
      </c>
      <c r="C3" s="94"/>
      <c r="D3" s="94"/>
      <c r="E3" s="94"/>
      <c r="F3" s="94" t="s">
        <v>170</v>
      </c>
      <c r="G3" s="94"/>
      <c r="H3" s="94"/>
      <c r="I3" s="94"/>
      <c r="J3" s="24"/>
      <c r="K3" s="24"/>
      <c r="L3" s="24"/>
      <c r="M3" s="24"/>
      <c r="N3" s="24"/>
      <c r="O3" s="24"/>
      <c r="P3" s="80"/>
      <c r="Q3" s="80"/>
      <c r="R3" s="80"/>
      <c r="S3" s="80"/>
      <c r="T3" s="80"/>
      <c r="U3" s="80"/>
      <c r="V3" s="104"/>
      <c r="W3" s="103"/>
      <c r="X3" s="103"/>
      <c r="Y3" s="103"/>
      <c r="Z3" s="103"/>
      <c r="AA3" s="103"/>
      <c r="AB3" s="103"/>
      <c r="AC3" s="103"/>
      <c r="AD3" s="103"/>
    </row>
    <row r="4" spans="1:30" s="1" customFormat="1" ht="40.5" customHeight="1">
      <c r="A4" s="94"/>
      <c r="B4" s="2" t="s">
        <v>36</v>
      </c>
      <c r="C4" s="2" t="s">
        <v>37</v>
      </c>
      <c r="D4" s="2" t="s">
        <v>38</v>
      </c>
      <c r="E4" s="2" t="s">
        <v>39</v>
      </c>
      <c r="F4" s="2" t="s">
        <v>36</v>
      </c>
      <c r="G4" s="2" t="s">
        <v>37</v>
      </c>
      <c r="H4" s="2" t="s">
        <v>40</v>
      </c>
      <c r="I4" s="2" t="s">
        <v>39</v>
      </c>
      <c r="J4" s="24"/>
      <c r="K4" s="24"/>
      <c r="L4" s="24"/>
      <c r="M4" s="24"/>
      <c r="N4" s="24"/>
      <c r="O4" s="24"/>
      <c r="P4" s="80"/>
      <c r="Q4" s="80"/>
      <c r="R4" s="80"/>
      <c r="S4" s="80"/>
      <c r="T4" s="80"/>
      <c r="U4" s="80"/>
      <c r="V4" s="103"/>
      <c r="W4" s="22"/>
      <c r="X4" s="22"/>
      <c r="Y4" s="22"/>
      <c r="Z4" s="22"/>
      <c r="AA4" s="22"/>
      <c r="AB4" s="22"/>
      <c r="AC4" s="22"/>
      <c r="AD4" s="22"/>
    </row>
    <row r="5" spans="1:30" ht="40.5" customHeight="1">
      <c r="A5" s="8" t="s">
        <v>143</v>
      </c>
      <c r="B5" s="8">
        <f>SUM(B6:B16)</f>
        <v>236320</v>
      </c>
      <c r="C5" s="8">
        <f>SUM(C6:C16)</f>
        <v>1704</v>
      </c>
      <c r="D5" s="66">
        <v>98.6</v>
      </c>
      <c r="E5" s="67">
        <v>1.878808395396073</v>
      </c>
      <c r="F5" s="8">
        <f>SUM(F6:F16)</f>
        <v>238720</v>
      </c>
      <c r="G5" s="68">
        <f>SUM(G6:G16)</f>
        <v>2400</v>
      </c>
      <c r="H5" s="69">
        <v>96</v>
      </c>
      <c r="I5" s="70">
        <v>4.5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3"/>
      <c r="W5" s="25"/>
      <c r="X5" s="25"/>
      <c r="Y5" s="26"/>
      <c r="Z5" s="27"/>
      <c r="AA5" s="25"/>
      <c r="AB5" s="25"/>
      <c r="AC5" s="28"/>
      <c r="AD5" s="29"/>
    </row>
    <row r="6" spans="1:30" ht="40.5" customHeight="1">
      <c r="A6" s="8" t="s">
        <v>134</v>
      </c>
      <c r="B6" s="8">
        <v>58141</v>
      </c>
      <c r="C6" s="8">
        <v>383</v>
      </c>
      <c r="D6" s="66">
        <v>98.2</v>
      </c>
      <c r="E6" s="67">
        <v>2.5627354190674394</v>
      </c>
      <c r="F6" s="8">
        <v>58721</v>
      </c>
      <c r="G6" s="8">
        <v>580</v>
      </c>
      <c r="H6" s="69">
        <v>96</v>
      </c>
      <c r="I6" s="70">
        <v>4.5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3"/>
      <c r="W6" s="25"/>
      <c r="X6" s="25"/>
      <c r="Y6" s="26"/>
      <c r="Z6" s="27"/>
      <c r="AA6" s="25"/>
      <c r="AB6" s="25"/>
      <c r="AC6" s="28"/>
      <c r="AD6" s="29"/>
    </row>
    <row r="7" spans="1:30" ht="40.5" customHeight="1">
      <c r="A7" s="8" t="s">
        <v>135</v>
      </c>
      <c r="B7" s="8">
        <v>13440</v>
      </c>
      <c r="C7" s="8">
        <v>88</v>
      </c>
      <c r="D7" s="66">
        <v>98.9</v>
      </c>
      <c r="E7" s="67">
        <v>-0.5952380952380953</v>
      </c>
      <c r="F7" s="8">
        <v>13575</v>
      </c>
      <c r="G7" s="8">
        <v>135</v>
      </c>
      <c r="H7" s="69">
        <v>96</v>
      </c>
      <c r="I7" s="70">
        <v>4.5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3"/>
      <c r="W7" s="25"/>
      <c r="X7" s="25"/>
      <c r="Y7" s="26"/>
      <c r="Z7" s="27"/>
      <c r="AA7" s="25"/>
      <c r="AB7" s="25"/>
      <c r="AC7" s="28"/>
      <c r="AD7" s="29"/>
    </row>
    <row r="8" spans="1:30" ht="40.5" customHeight="1">
      <c r="A8" s="8" t="s">
        <v>136</v>
      </c>
      <c r="B8" s="8">
        <v>24294</v>
      </c>
      <c r="C8" s="8">
        <v>185</v>
      </c>
      <c r="D8" s="66">
        <v>98.9</v>
      </c>
      <c r="E8" s="67">
        <v>2.9225323125051452</v>
      </c>
      <c r="F8" s="8">
        <v>24534</v>
      </c>
      <c r="G8" s="8">
        <v>240</v>
      </c>
      <c r="H8" s="69">
        <v>96</v>
      </c>
      <c r="I8" s="70">
        <v>4.5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/>
      <c r="W8" s="25"/>
      <c r="X8" s="25"/>
      <c r="Y8" s="26"/>
      <c r="Z8" s="27"/>
      <c r="AA8" s="25"/>
      <c r="AB8" s="25"/>
      <c r="AC8" s="28"/>
      <c r="AD8" s="29"/>
    </row>
    <row r="9" spans="1:30" ht="40.5" customHeight="1">
      <c r="A9" s="8" t="s">
        <v>137</v>
      </c>
      <c r="B9" s="8">
        <v>14072</v>
      </c>
      <c r="C9" s="8">
        <v>74</v>
      </c>
      <c r="D9" s="66">
        <v>98.6</v>
      </c>
      <c r="E9" s="67">
        <v>-3.197839681637294</v>
      </c>
      <c r="F9" s="8">
        <v>14197</v>
      </c>
      <c r="G9" s="8">
        <v>125</v>
      </c>
      <c r="H9" s="69">
        <v>96</v>
      </c>
      <c r="I9" s="70">
        <v>4.5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3"/>
      <c r="W9" s="25"/>
      <c r="X9" s="25"/>
      <c r="Y9" s="26"/>
      <c r="Z9" s="27"/>
      <c r="AA9" s="25"/>
      <c r="AB9" s="25"/>
      <c r="AC9" s="28"/>
      <c r="AD9" s="29"/>
    </row>
    <row r="10" spans="1:30" ht="40.5" customHeight="1">
      <c r="A10" s="8" t="s">
        <v>138</v>
      </c>
      <c r="B10" s="8">
        <v>12748</v>
      </c>
      <c r="C10" s="8">
        <v>114</v>
      </c>
      <c r="D10" s="66">
        <v>96.5</v>
      </c>
      <c r="E10" s="67">
        <v>1.725760903671164</v>
      </c>
      <c r="F10" s="8">
        <v>12888</v>
      </c>
      <c r="G10" s="8">
        <v>140</v>
      </c>
      <c r="H10" s="69">
        <v>96</v>
      </c>
      <c r="I10" s="70">
        <v>4.5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3"/>
      <c r="W10" s="25"/>
      <c r="X10" s="25"/>
      <c r="Y10" s="26"/>
      <c r="Z10" s="27"/>
      <c r="AA10" s="25"/>
      <c r="AB10" s="25"/>
      <c r="AC10" s="28"/>
      <c r="AD10" s="29"/>
    </row>
    <row r="11" spans="1:30" ht="40.5" customHeight="1">
      <c r="A11" s="8" t="s">
        <v>139</v>
      </c>
      <c r="B11" s="8">
        <v>16336</v>
      </c>
      <c r="C11" s="8">
        <v>122</v>
      </c>
      <c r="D11" s="66">
        <v>97.5</v>
      </c>
      <c r="E11" s="67">
        <v>1.1018609206660137</v>
      </c>
      <c r="F11" s="8">
        <v>16496</v>
      </c>
      <c r="G11" s="8">
        <v>160</v>
      </c>
      <c r="H11" s="69">
        <v>96</v>
      </c>
      <c r="I11" s="70">
        <v>4.5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3"/>
      <c r="W11" s="25"/>
      <c r="X11" s="25"/>
      <c r="Y11" s="26"/>
      <c r="Z11" s="27"/>
      <c r="AA11" s="25"/>
      <c r="AB11" s="25"/>
      <c r="AC11" s="28"/>
      <c r="AD11" s="29"/>
    </row>
    <row r="12" spans="1:30" ht="40.5" customHeight="1">
      <c r="A12" s="8" t="s">
        <v>140</v>
      </c>
      <c r="B12" s="8">
        <v>25178</v>
      </c>
      <c r="C12" s="8">
        <v>184</v>
      </c>
      <c r="D12" s="66">
        <v>99.5</v>
      </c>
      <c r="E12" s="67">
        <v>4.408610691873858</v>
      </c>
      <c r="F12" s="8">
        <v>25433</v>
      </c>
      <c r="G12" s="8">
        <v>255</v>
      </c>
      <c r="H12" s="69">
        <v>96</v>
      </c>
      <c r="I12" s="70">
        <v>4.5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/>
      <c r="W12" s="25"/>
      <c r="X12" s="25"/>
      <c r="Y12" s="26"/>
      <c r="Z12" s="27"/>
      <c r="AA12" s="25"/>
      <c r="AB12" s="25"/>
      <c r="AC12" s="28"/>
      <c r="AD12" s="29"/>
    </row>
    <row r="13" spans="1:30" ht="40.5" customHeight="1">
      <c r="A13" s="8" t="s">
        <v>141</v>
      </c>
      <c r="B13" s="8">
        <v>30575</v>
      </c>
      <c r="C13" s="8">
        <v>220</v>
      </c>
      <c r="D13" s="66">
        <v>99.1</v>
      </c>
      <c r="E13" s="67">
        <v>0.6214227309893704</v>
      </c>
      <c r="F13" s="8">
        <v>30885</v>
      </c>
      <c r="G13" s="8">
        <v>310</v>
      </c>
      <c r="H13" s="69">
        <v>96</v>
      </c>
      <c r="I13" s="70">
        <v>4.5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3"/>
      <c r="W13" s="25"/>
      <c r="X13" s="25"/>
      <c r="Y13" s="26"/>
      <c r="Z13" s="27"/>
      <c r="AA13" s="25"/>
      <c r="AB13" s="25"/>
      <c r="AC13" s="28"/>
      <c r="AD13" s="29"/>
    </row>
    <row r="14" spans="1:30" ht="40.5" customHeight="1">
      <c r="A14" s="8" t="s">
        <v>142</v>
      </c>
      <c r="B14" s="8">
        <v>21962</v>
      </c>
      <c r="C14" s="8">
        <v>168</v>
      </c>
      <c r="D14" s="66">
        <v>99.4</v>
      </c>
      <c r="E14" s="67">
        <v>2.003460522721064</v>
      </c>
      <c r="F14" s="8">
        <v>22192</v>
      </c>
      <c r="G14" s="8">
        <v>230</v>
      </c>
      <c r="H14" s="69">
        <v>96</v>
      </c>
      <c r="I14" s="70">
        <v>4.5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/>
      <c r="W14" s="25"/>
      <c r="X14" s="25"/>
      <c r="Y14" s="26"/>
      <c r="Z14" s="27"/>
      <c r="AA14" s="25"/>
      <c r="AB14" s="25"/>
      <c r="AC14" s="28"/>
      <c r="AD14" s="29"/>
    </row>
    <row r="15" spans="1:30" ht="40.5" customHeight="1">
      <c r="A15" s="8" t="s">
        <v>144</v>
      </c>
      <c r="B15" s="8">
        <v>10493</v>
      </c>
      <c r="C15" s="8">
        <v>82</v>
      </c>
      <c r="D15" s="66">
        <v>98.8</v>
      </c>
      <c r="E15" s="67">
        <v>2.573144000762413</v>
      </c>
      <c r="F15" s="8">
        <v>10613</v>
      </c>
      <c r="G15" s="8">
        <v>120</v>
      </c>
      <c r="H15" s="69">
        <v>96</v>
      </c>
      <c r="I15" s="70">
        <v>4.5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3"/>
      <c r="W15" s="25"/>
      <c r="X15" s="25"/>
      <c r="Y15" s="26"/>
      <c r="Z15" s="27"/>
      <c r="AA15" s="25"/>
      <c r="AB15" s="25"/>
      <c r="AC15" s="28"/>
      <c r="AD15" s="29"/>
    </row>
    <row r="16" spans="1:30" ht="40.5" customHeight="1">
      <c r="A16" s="8" t="s">
        <v>145</v>
      </c>
      <c r="B16" s="8">
        <v>9081</v>
      </c>
      <c r="C16" s="8">
        <v>84</v>
      </c>
      <c r="D16" s="66">
        <v>98.8</v>
      </c>
      <c r="E16" s="67">
        <v>3.9643211100099105</v>
      </c>
      <c r="F16" s="8">
        <v>9186</v>
      </c>
      <c r="G16" s="8">
        <v>105</v>
      </c>
      <c r="H16" s="69">
        <v>96</v>
      </c>
      <c r="I16" s="70">
        <v>4.5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/>
      <c r="W16" s="25"/>
      <c r="X16" s="25"/>
      <c r="Y16" s="26"/>
      <c r="Z16" s="27"/>
      <c r="AA16" s="25"/>
      <c r="AB16" s="25"/>
      <c r="AC16" s="28"/>
      <c r="AD16" s="29"/>
    </row>
    <row r="17" spans="1:30" ht="37.5" customHeight="1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</sheetData>
  <mergeCells count="12">
    <mergeCell ref="V1:AD1"/>
    <mergeCell ref="P3:U3"/>
    <mergeCell ref="V3:V4"/>
    <mergeCell ref="AA3:AD3"/>
    <mergeCell ref="W3:Z3"/>
    <mergeCell ref="P4:R4"/>
    <mergeCell ref="S4:U4"/>
    <mergeCell ref="A1:I1"/>
    <mergeCell ref="A2:I2"/>
    <mergeCell ref="B3:E3"/>
    <mergeCell ref="F3:I3"/>
    <mergeCell ref="A3:A4"/>
  </mergeCells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" sqref="A1:G1"/>
    </sheetView>
  </sheetViews>
  <sheetFormatPr defaultColWidth="9.00390625" defaultRowHeight="14.25"/>
  <cols>
    <col min="1" max="1" width="15.50390625" style="0" customWidth="1"/>
    <col min="2" max="2" width="9.375" style="0" customWidth="1"/>
    <col min="3" max="3" width="14.00390625" style="0" customWidth="1"/>
    <col min="4" max="4" width="8.875" style="0" customWidth="1"/>
    <col min="5" max="5" width="12.625" style="0" customWidth="1"/>
    <col min="6" max="6" width="9.625" style="0" customWidth="1"/>
    <col min="7" max="7" width="8.003906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75390625" style="0" customWidth="1"/>
    <col min="12" max="12" width="5.625" style="0" customWidth="1"/>
    <col min="13" max="13" width="7.00390625" style="0" customWidth="1"/>
    <col min="14" max="14" width="6.375" style="0" customWidth="1"/>
    <col min="15" max="15" width="5.875" style="0" customWidth="1"/>
    <col min="16" max="16" width="6.625" style="0" customWidth="1"/>
    <col min="17" max="18" width="5.875" style="0" customWidth="1"/>
    <col min="19" max="19" width="6.25390625" style="0" customWidth="1"/>
    <col min="20" max="20" width="6.50390625" style="0" customWidth="1"/>
    <col min="21" max="21" width="5.25390625" style="0" customWidth="1"/>
    <col min="24" max="24" width="8.00390625" style="0" customWidth="1"/>
    <col min="25" max="25" width="10.50390625" style="0" customWidth="1"/>
    <col min="26" max="26" width="8.00390625" style="0" customWidth="1"/>
  </cols>
  <sheetData>
    <row r="1" spans="1:30" ht="41.25" customHeight="1">
      <c r="A1" s="81" t="s">
        <v>180</v>
      </c>
      <c r="B1" s="81"/>
      <c r="C1" s="81"/>
      <c r="D1" s="81"/>
      <c r="E1" s="81"/>
      <c r="F1" s="81"/>
      <c r="G1" s="81"/>
      <c r="H1" s="3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108"/>
      <c r="X1" s="108"/>
      <c r="Y1" s="108"/>
      <c r="Z1" s="108"/>
      <c r="AA1" s="108"/>
      <c r="AB1" s="108"/>
      <c r="AC1" s="108"/>
      <c r="AD1" s="108"/>
    </row>
    <row r="2" spans="1:30" ht="36" customHeight="1">
      <c r="A2" s="82" t="s">
        <v>43</v>
      </c>
      <c r="B2" s="83"/>
      <c r="C2" s="83"/>
      <c r="D2" s="83"/>
      <c r="E2" s="83"/>
      <c r="F2" s="83"/>
      <c r="G2" s="83"/>
      <c r="H2" s="33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29.25" customHeight="1">
      <c r="A3" s="95" t="s">
        <v>15</v>
      </c>
      <c r="B3" s="94" t="s">
        <v>178</v>
      </c>
      <c r="C3" s="94"/>
      <c r="D3" s="94" t="s">
        <v>179</v>
      </c>
      <c r="E3" s="94"/>
      <c r="F3" s="94"/>
      <c r="G3" s="95" t="s">
        <v>44</v>
      </c>
      <c r="H3" s="31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104"/>
      <c r="W3" s="103"/>
      <c r="X3" s="103"/>
      <c r="Y3" s="103"/>
      <c r="Z3" s="103"/>
      <c r="AA3" s="103"/>
      <c r="AB3" s="103"/>
      <c r="AC3" s="103"/>
      <c r="AD3" s="103"/>
    </row>
    <row r="4" spans="1:30" s="1" customFormat="1" ht="37.5" customHeight="1">
      <c r="A4" s="94"/>
      <c r="B4" s="2" t="s">
        <v>42</v>
      </c>
      <c r="C4" s="2" t="s">
        <v>131</v>
      </c>
      <c r="D4" s="2" t="s">
        <v>42</v>
      </c>
      <c r="E4" s="2" t="s">
        <v>131</v>
      </c>
      <c r="F4" s="2" t="s">
        <v>130</v>
      </c>
      <c r="G4" s="95"/>
      <c r="H4" s="1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03"/>
      <c r="W4" s="22"/>
      <c r="X4" s="22"/>
      <c r="Y4" s="22"/>
      <c r="Z4" s="22"/>
      <c r="AA4" s="22"/>
      <c r="AB4" s="22"/>
      <c r="AC4" s="22"/>
      <c r="AD4" s="22"/>
    </row>
    <row r="5" spans="1:30" ht="37.5" customHeight="1">
      <c r="A5" s="3" t="s">
        <v>158</v>
      </c>
      <c r="B5" s="3">
        <v>48960</v>
      </c>
      <c r="C5" s="3">
        <v>26500</v>
      </c>
      <c r="D5" s="3">
        <v>48900</v>
      </c>
      <c r="E5" s="3">
        <v>26000</v>
      </c>
      <c r="F5" s="3">
        <v>2500</v>
      </c>
      <c r="G5" s="3"/>
      <c r="H5" s="23"/>
      <c r="I5" s="80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3"/>
      <c r="W5" s="25"/>
      <c r="X5" s="25"/>
      <c r="Y5" s="26"/>
      <c r="Z5" s="27"/>
      <c r="AA5" s="25"/>
      <c r="AB5" s="25"/>
      <c r="AC5" s="28"/>
      <c r="AD5" s="29"/>
    </row>
    <row r="6" spans="1:30" ht="37.5" customHeight="1">
      <c r="A6" s="3" t="s">
        <v>5</v>
      </c>
      <c r="B6" s="3">
        <v>7980</v>
      </c>
      <c r="C6" s="3">
        <v>4250</v>
      </c>
      <c r="D6" s="3">
        <v>7970</v>
      </c>
      <c r="E6" s="3">
        <v>4200</v>
      </c>
      <c r="F6" s="3">
        <v>100</v>
      </c>
      <c r="G6" s="3"/>
      <c r="H6" s="2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3"/>
      <c r="W6" s="25"/>
      <c r="X6" s="25"/>
      <c r="Y6" s="26"/>
      <c r="Z6" s="27"/>
      <c r="AA6" s="25"/>
      <c r="AB6" s="25"/>
      <c r="AC6" s="28"/>
      <c r="AD6" s="29"/>
    </row>
    <row r="7" spans="1:30" ht="37.5" customHeight="1">
      <c r="A7" s="3" t="s">
        <v>6</v>
      </c>
      <c r="B7" s="3">
        <v>2850</v>
      </c>
      <c r="C7" s="3">
        <v>1560</v>
      </c>
      <c r="D7" s="3">
        <v>2850</v>
      </c>
      <c r="E7" s="3">
        <v>1510</v>
      </c>
      <c r="F7" s="3">
        <v>80</v>
      </c>
      <c r="G7" s="3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3"/>
      <c r="W7" s="25"/>
      <c r="X7" s="25"/>
      <c r="Y7" s="26"/>
      <c r="Z7" s="27"/>
      <c r="AA7" s="25"/>
      <c r="AB7" s="25"/>
      <c r="AC7" s="28"/>
      <c r="AD7" s="29"/>
    </row>
    <row r="8" spans="1:30" ht="37.5" customHeight="1">
      <c r="A8" s="3" t="s">
        <v>7</v>
      </c>
      <c r="B8" s="3">
        <v>5160</v>
      </c>
      <c r="C8" s="3">
        <v>2700</v>
      </c>
      <c r="D8" s="3">
        <v>5150</v>
      </c>
      <c r="E8" s="3">
        <v>2650</v>
      </c>
      <c r="F8" s="3">
        <v>100</v>
      </c>
      <c r="G8" s="3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3"/>
      <c r="W8" s="25"/>
      <c r="X8" s="25"/>
      <c r="Y8" s="26"/>
      <c r="Z8" s="27"/>
      <c r="AA8" s="25"/>
      <c r="AB8" s="25"/>
      <c r="AC8" s="28"/>
      <c r="AD8" s="29"/>
    </row>
    <row r="9" spans="1:30" ht="37.5" customHeight="1">
      <c r="A9" s="3" t="s">
        <v>8</v>
      </c>
      <c r="B9" s="3">
        <v>3180</v>
      </c>
      <c r="C9" s="3">
        <v>1790</v>
      </c>
      <c r="D9" s="3">
        <v>3170</v>
      </c>
      <c r="E9" s="3">
        <v>1740</v>
      </c>
      <c r="F9" s="3">
        <v>80</v>
      </c>
      <c r="G9" s="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3"/>
      <c r="W9" s="25"/>
      <c r="X9" s="25"/>
      <c r="Y9" s="26"/>
      <c r="Z9" s="27"/>
      <c r="AA9" s="25"/>
      <c r="AB9" s="25"/>
      <c r="AC9" s="28"/>
      <c r="AD9" s="29"/>
    </row>
    <row r="10" spans="1:30" ht="37.5" customHeight="1">
      <c r="A10" s="3" t="s">
        <v>9</v>
      </c>
      <c r="B10" s="3">
        <v>3390</v>
      </c>
      <c r="C10" s="3">
        <v>1850</v>
      </c>
      <c r="D10" s="3">
        <v>3390</v>
      </c>
      <c r="E10" s="3">
        <v>1810</v>
      </c>
      <c r="F10" s="3">
        <v>80</v>
      </c>
      <c r="G10" s="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3"/>
      <c r="W10" s="25"/>
      <c r="X10" s="25"/>
      <c r="Y10" s="26"/>
      <c r="Z10" s="27"/>
      <c r="AA10" s="25"/>
      <c r="AB10" s="25"/>
      <c r="AC10" s="28"/>
      <c r="AD10" s="29"/>
    </row>
    <row r="11" spans="1:30" ht="37.5" customHeight="1">
      <c r="A11" s="3" t="s">
        <v>10</v>
      </c>
      <c r="B11" s="3">
        <v>3690</v>
      </c>
      <c r="C11" s="3">
        <v>2100</v>
      </c>
      <c r="D11" s="3">
        <v>3690</v>
      </c>
      <c r="E11" s="3">
        <v>2050</v>
      </c>
      <c r="F11" s="3">
        <v>80</v>
      </c>
      <c r="G11" s="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3"/>
      <c r="W11" s="25"/>
      <c r="X11" s="25"/>
      <c r="Y11" s="26"/>
      <c r="Z11" s="27"/>
      <c r="AA11" s="25"/>
      <c r="AB11" s="25"/>
      <c r="AC11" s="28"/>
      <c r="AD11" s="29"/>
    </row>
    <row r="12" spans="1:30" ht="37.5" customHeight="1">
      <c r="A12" s="3" t="s">
        <v>11</v>
      </c>
      <c r="B12" s="3">
        <v>6050</v>
      </c>
      <c r="C12" s="3">
        <v>3280</v>
      </c>
      <c r="D12" s="3">
        <v>6040</v>
      </c>
      <c r="E12" s="3">
        <v>3230</v>
      </c>
      <c r="F12" s="3">
        <v>60</v>
      </c>
      <c r="G12" s="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3"/>
      <c r="W12" s="25"/>
      <c r="X12" s="25"/>
      <c r="Y12" s="26"/>
      <c r="Z12" s="27"/>
      <c r="AA12" s="25"/>
      <c r="AB12" s="25"/>
      <c r="AC12" s="28"/>
      <c r="AD12" s="29"/>
    </row>
    <row r="13" spans="1:30" ht="37.5" customHeight="1">
      <c r="A13" s="3" t="s">
        <v>12</v>
      </c>
      <c r="B13" s="3">
        <v>7120</v>
      </c>
      <c r="C13" s="3">
        <v>3740</v>
      </c>
      <c r="D13" s="3">
        <v>7110</v>
      </c>
      <c r="E13" s="3">
        <v>3690</v>
      </c>
      <c r="F13" s="3">
        <v>100</v>
      </c>
      <c r="G13" s="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3"/>
      <c r="W13" s="25"/>
      <c r="X13" s="25"/>
      <c r="Y13" s="26"/>
      <c r="Z13" s="27"/>
      <c r="AA13" s="25"/>
      <c r="AB13" s="25"/>
      <c r="AC13" s="28"/>
      <c r="AD13" s="29"/>
    </row>
    <row r="14" spans="1:30" ht="37.5" customHeight="1">
      <c r="A14" s="3" t="s">
        <v>13</v>
      </c>
      <c r="B14" s="3">
        <v>4890</v>
      </c>
      <c r="C14" s="3">
        <v>2670</v>
      </c>
      <c r="D14" s="3">
        <v>4880</v>
      </c>
      <c r="E14" s="3">
        <v>2620</v>
      </c>
      <c r="F14" s="3">
        <v>80</v>
      </c>
      <c r="G14" s="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3"/>
      <c r="W14" s="25"/>
      <c r="X14" s="25"/>
      <c r="Y14" s="26"/>
      <c r="Z14" s="27"/>
      <c r="AA14" s="25"/>
      <c r="AB14" s="25"/>
      <c r="AC14" s="28"/>
      <c r="AD14" s="29"/>
    </row>
    <row r="15" spans="1:30" ht="37.5" customHeight="1">
      <c r="A15" s="3" t="s">
        <v>132</v>
      </c>
      <c r="B15" s="3">
        <v>2500</v>
      </c>
      <c r="C15" s="3">
        <v>1350</v>
      </c>
      <c r="D15" s="3">
        <v>2500</v>
      </c>
      <c r="E15" s="3">
        <v>1300</v>
      </c>
      <c r="F15" s="3">
        <v>60</v>
      </c>
      <c r="G15" s="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3"/>
      <c r="W15" s="25"/>
      <c r="X15" s="25"/>
      <c r="Y15" s="26"/>
      <c r="Z15" s="27"/>
      <c r="AA15" s="25"/>
      <c r="AB15" s="25"/>
      <c r="AC15" s="28"/>
      <c r="AD15" s="29"/>
    </row>
    <row r="16" spans="1:30" ht="37.5" customHeight="1">
      <c r="A16" s="3" t="s">
        <v>133</v>
      </c>
      <c r="B16" s="3">
        <v>2150</v>
      </c>
      <c r="C16" s="3">
        <v>1210</v>
      </c>
      <c r="D16" s="3">
        <v>2150</v>
      </c>
      <c r="E16" s="3">
        <v>1200</v>
      </c>
      <c r="F16" s="3">
        <v>60</v>
      </c>
      <c r="G16" s="3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/>
      <c r="W16" s="25"/>
      <c r="X16" s="25"/>
      <c r="Y16" s="26"/>
      <c r="Z16" s="27"/>
      <c r="AA16" s="25"/>
      <c r="AB16" s="25"/>
      <c r="AC16" s="28"/>
      <c r="AD16" s="29"/>
    </row>
    <row r="17" spans="1:30" ht="37.5" customHeight="1">
      <c r="A17" s="3" t="s">
        <v>264</v>
      </c>
      <c r="B17" s="3"/>
      <c r="C17" s="3"/>
      <c r="D17" s="3"/>
      <c r="E17" s="3"/>
      <c r="F17" s="3">
        <v>500</v>
      </c>
      <c r="G17" s="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3"/>
      <c r="W17" s="25"/>
      <c r="X17" s="25"/>
      <c r="Y17" s="26"/>
      <c r="Z17" s="27"/>
      <c r="AA17" s="25"/>
      <c r="AB17" s="25"/>
      <c r="AC17" s="28"/>
      <c r="AD17" s="29"/>
    </row>
    <row r="18" spans="1:30" ht="37.5" customHeight="1">
      <c r="A18" s="3" t="s">
        <v>159</v>
      </c>
      <c r="B18" s="3"/>
      <c r="C18" s="3"/>
      <c r="D18" s="3"/>
      <c r="E18" s="3"/>
      <c r="F18" s="3">
        <v>1620</v>
      </c>
      <c r="G18" s="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"/>
      <c r="W18" s="23"/>
      <c r="X18" s="23"/>
      <c r="Y18" s="23"/>
      <c r="Z18" s="23"/>
      <c r="AA18" s="23"/>
      <c r="AB18" s="23"/>
      <c r="AC18" s="23"/>
      <c r="AD18" s="23"/>
    </row>
    <row r="19" ht="14.25">
      <c r="A19" s="23"/>
    </row>
    <row r="20" ht="14.25">
      <c r="A20" s="23"/>
    </row>
  </sheetData>
  <mergeCells count="20">
    <mergeCell ref="S4:U4"/>
    <mergeCell ref="B3:C3"/>
    <mergeCell ref="P3:U3"/>
    <mergeCell ref="V3:V4"/>
    <mergeCell ref="D3:F3"/>
    <mergeCell ref="G3:G4"/>
    <mergeCell ref="I3:I5"/>
    <mergeCell ref="J3:O3"/>
    <mergeCell ref="J4:L4"/>
    <mergeCell ref="M4:O4"/>
    <mergeCell ref="AA3:AD3"/>
    <mergeCell ref="W3:Z3"/>
    <mergeCell ref="A1:G1"/>
    <mergeCell ref="A2:G2"/>
    <mergeCell ref="V1:AD1"/>
    <mergeCell ref="V2:AD2"/>
    <mergeCell ref="A3:A4"/>
    <mergeCell ref="I1:U1"/>
    <mergeCell ref="I2:U2"/>
    <mergeCell ref="P4:R4"/>
  </mergeCells>
  <printOptions/>
  <pageMargins left="0.99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E2"/>
    </sheetView>
  </sheetViews>
  <sheetFormatPr defaultColWidth="9.00390625" defaultRowHeight="14.25"/>
  <cols>
    <col min="1" max="1" width="47.625" style="0" customWidth="1"/>
    <col min="2" max="2" width="12.25390625" style="1" customWidth="1"/>
    <col min="3" max="4" width="17.00390625" style="0" customWidth="1"/>
    <col min="5" max="5" width="27.50390625" style="0" customWidth="1"/>
    <col min="6" max="6" width="43.125" style="0" customWidth="1"/>
    <col min="7" max="7" width="17.625" style="0" customWidth="1"/>
    <col min="8" max="8" width="43.125" style="0" customWidth="1"/>
    <col min="9" max="9" width="17.625" style="0" customWidth="1"/>
  </cols>
  <sheetData>
    <row r="1" spans="1:9" ht="25.5" customHeight="1">
      <c r="A1" s="86" t="s">
        <v>278</v>
      </c>
      <c r="B1" s="86"/>
      <c r="C1" s="86"/>
      <c r="D1" s="86"/>
      <c r="E1" s="86"/>
      <c r="F1" s="86" t="s">
        <v>181</v>
      </c>
      <c r="G1" s="86"/>
      <c r="H1" s="86"/>
      <c r="I1" s="86"/>
    </row>
    <row r="2" spans="1:9" ht="22.5" customHeight="1">
      <c r="A2" s="84"/>
      <c r="B2" s="84"/>
      <c r="C2" s="84"/>
      <c r="D2" s="84"/>
      <c r="E2" s="84"/>
      <c r="F2" s="79" t="s">
        <v>75</v>
      </c>
      <c r="G2" s="79"/>
      <c r="H2" s="79"/>
      <c r="I2" s="79"/>
    </row>
    <row r="3" spans="1:9" ht="36.75" customHeight="1">
      <c r="A3" s="38" t="s">
        <v>70</v>
      </c>
      <c r="B3" s="38" t="s">
        <v>71</v>
      </c>
      <c r="C3" s="38" t="s">
        <v>168</v>
      </c>
      <c r="D3" s="38" t="s">
        <v>170</v>
      </c>
      <c r="E3" s="38" t="s">
        <v>3</v>
      </c>
      <c r="F3" s="3" t="s">
        <v>70</v>
      </c>
      <c r="G3" s="3" t="s">
        <v>23</v>
      </c>
      <c r="H3" s="3" t="s">
        <v>70</v>
      </c>
      <c r="I3" s="3" t="s">
        <v>74</v>
      </c>
    </row>
    <row r="4" spans="1:9" ht="19.5" customHeight="1">
      <c r="A4" s="9" t="s">
        <v>72</v>
      </c>
      <c r="B4" s="10"/>
      <c r="C4" s="10"/>
      <c r="D4" s="10"/>
      <c r="E4" s="10"/>
      <c r="F4" s="4" t="s">
        <v>147</v>
      </c>
      <c r="G4" s="3">
        <v>1000</v>
      </c>
      <c r="H4" s="4" t="s">
        <v>155</v>
      </c>
      <c r="I4" s="3">
        <v>100</v>
      </c>
    </row>
    <row r="5" spans="1:9" ht="19.5" customHeight="1">
      <c r="A5" s="11" t="s">
        <v>76</v>
      </c>
      <c r="B5" s="10" t="s">
        <v>24</v>
      </c>
      <c r="C5" s="10">
        <v>100</v>
      </c>
      <c r="D5" s="10">
        <v>100</v>
      </c>
      <c r="E5" s="10"/>
      <c r="F5" s="3" t="s">
        <v>149</v>
      </c>
      <c r="G5" s="3">
        <v>750</v>
      </c>
      <c r="H5" s="3" t="s">
        <v>148</v>
      </c>
      <c r="I5" s="3">
        <v>60</v>
      </c>
    </row>
    <row r="6" spans="1:9" ht="19.5" customHeight="1">
      <c r="A6" s="11" t="s">
        <v>77</v>
      </c>
      <c r="B6" s="10" t="s">
        <v>24</v>
      </c>
      <c r="C6" s="10">
        <v>40</v>
      </c>
      <c r="D6" s="10">
        <v>40</v>
      </c>
      <c r="E6" s="10"/>
      <c r="F6" s="3" t="s">
        <v>150</v>
      </c>
      <c r="G6" s="3">
        <v>250</v>
      </c>
      <c r="H6" s="3" t="s">
        <v>152</v>
      </c>
      <c r="I6" s="3">
        <v>40</v>
      </c>
    </row>
    <row r="7" spans="1:9" ht="19.5" customHeight="1">
      <c r="A7" s="11" t="s">
        <v>78</v>
      </c>
      <c r="B7" s="10" t="s">
        <v>24</v>
      </c>
      <c r="C7" s="10">
        <v>17.68</v>
      </c>
      <c r="D7" s="10">
        <v>80</v>
      </c>
      <c r="E7" s="10"/>
      <c r="F7" s="4" t="s">
        <v>151</v>
      </c>
      <c r="G7" s="3">
        <v>600</v>
      </c>
      <c r="H7" s="41" t="s">
        <v>156</v>
      </c>
      <c r="I7" s="3">
        <v>17200</v>
      </c>
    </row>
    <row r="8" spans="1:9" ht="19.5" customHeight="1">
      <c r="A8" s="11" t="s">
        <v>79</v>
      </c>
      <c r="B8" s="10" t="s">
        <v>24</v>
      </c>
      <c r="C8" s="10">
        <v>0</v>
      </c>
      <c r="D8" s="10">
        <v>35</v>
      </c>
      <c r="E8" s="10"/>
      <c r="F8" s="3" t="s">
        <v>149</v>
      </c>
      <c r="G8" s="3">
        <v>500</v>
      </c>
      <c r="H8" s="3" t="s">
        <v>148</v>
      </c>
      <c r="I8" s="3">
        <v>1000</v>
      </c>
    </row>
    <row r="9" spans="1:9" ht="19.5" customHeight="1">
      <c r="A9" s="11" t="s">
        <v>80</v>
      </c>
      <c r="B9" s="10" t="s">
        <v>24</v>
      </c>
      <c r="C9" s="10">
        <v>90</v>
      </c>
      <c r="D9" s="10">
        <v>90</v>
      </c>
      <c r="E9" s="10"/>
      <c r="F9" s="3" t="s">
        <v>150</v>
      </c>
      <c r="G9" s="3">
        <v>100</v>
      </c>
      <c r="H9" s="4" t="s">
        <v>157</v>
      </c>
      <c r="I9" s="3">
        <v>200</v>
      </c>
    </row>
    <row r="10" spans="1:9" ht="19.5" customHeight="1">
      <c r="A10" s="9" t="s">
        <v>73</v>
      </c>
      <c r="B10" s="10"/>
      <c r="C10" s="10"/>
      <c r="D10" s="10"/>
      <c r="E10" s="10"/>
      <c r="F10" s="4" t="s">
        <v>153</v>
      </c>
      <c r="G10" s="3">
        <v>100</v>
      </c>
      <c r="H10" s="4" t="s">
        <v>165</v>
      </c>
      <c r="I10" s="3">
        <v>17000</v>
      </c>
    </row>
    <row r="11" spans="1:9" ht="19.5" customHeight="1">
      <c r="A11" s="11" t="s">
        <v>81</v>
      </c>
      <c r="B11" s="2" t="s">
        <v>62</v>
      </c>
      <c r="C11" s="10">
        <v>2965</v>
      </c>
      <c r="D11" s="10">
        <v>2906</v>
      </c>
      <c r="E11" s="10" t="s">
        <v>225</v>
      </c>
      <c r="F11" s="3" t="s">
        <v>149</v>
      </c>
      <c r="G11" s="3">
        <v>50</v>
      </c>
      <c r="H11" s="4"/>
      <c r="I11" s="4"/>
    </row>
    <row r="12" spans="1:9" ht="19.5" customHeight="1">
      <c r="A12" s="11" t="s">
        <v>82</v>
      </c>
      <c r="B12" s="2" t="s">
        <v>62</v>
      </c>
      <c r="C12" s="10">
        <v>388</v>
      </c>
      <c r="D12" s="10">
        <v>380</v>
      </c>
      <c r="E12" s="10" t="s">
        <v>226</v>
      </c>
      <c r="F12" s="3" t="s">
        <v>150</v>
      </c>
      <c r="G12" s="3">
        <v>50</v>
      </c>
      <c r="H12" s="4"/>
      <c r="I12" s="4"/>
    </row>
    <row r="13" spans="1:9" ht="19.5" customHeight="1">
      <c r="A13" s="11" t="s">
        <v>83</v>
      </c>
      <c r="B13" s="2" t="s">
        <v>62</v>
      </c>
      <c r="C13" s="10">
        <v>1426</v>
      </c>
      <c r="D13" s="10">
        <v>1397</v>
      </c>
      <c r="E13" s="10" t="s">
        <v>226</v>
      </c>
      <c r="F13" s="4" t="s">
        <v>154</v>
      </c>
      <c r="G13" s="3">
        <v>300</v>
      </c>
      <c r="H13" s="4"/>
      <c r="I13" s="4"/>
    </row>
    <row r="14" spans="1:9" ht="19.5" customHeight="1">
      <c r="A14" s="11" t="s">
        <v>84</v>
      </c>
      <c r="B14" s="2" t="s">
        <v>62</v>
      </c>
      <c r="C14" s="10">
        <v>1340</v>
      </c>
      <c r="D14" s="10">
        <v>1286</v>
      </c>
      <c r="E14" s="10" t="s">
        <v>227</v>
      </c>
      <c r="F14" s="3" t="s">
        <v>149</v>
      </c>
      <c r="G14" s="3">
        <v>200</v>
      </c>
      <c r="H14" s="4"/>
      <c r="I14" s="4"/>
    </row>
    <row r="15" spans="1:9" ht="19.5" customHeight="1">
      <c r="A15" s="11" t="s">
        <v>85</v>
      </c>
      <c r="B15" s="2" t="s">
        <v>62</v>
      </c>
      <c r="C15" s="10">
        <v>600</v>
      </c>
      <c r="D15" s="10">
        <v>580</v>
      </c>
      <c r="E15" s="10"/>
      <c r="F15" s="3" t="s">
        <v>150</v>
      </c>
      <c r="G15" s="3">
        <v>100</v>
      </c>
      <c r="H15" s="4"/>
      <c r="I15" s="4"/>
    </row>
    <row r="16" spans="1:9" ht="19.5" customHeight="1">
      <c r="A16" s="11" t="s">
        <v>86</v>
      </c>
      <c r="B16" s="2" t="s">
        <v>62</v>
      </c>
      <c r="C16" s="10">
        <v>750</v>
      </c>
      <c r="D16" s="10">
        <v>730</v>
      </c>
      <c r="E16" s="10"/>
      <c r="F16" s="4"/>
      <c r="G16" s="4"/>
      <c r="H16" s="4"/>
      <c r="I16" s="4"/>
    </row>
    <row r="17" spans="1:9" ht="19.5" customHeight="1">
      <c r="A17" s="11" t="s">
        <v>87</v>
      </c>
      <c r="B17" s="2" t="s">
        <v>62</v>
      </c>
      <c r="C17" s="10">
        <v>725</v>
      </c>
      <c r="D17" s="10">
        <v>700</v>
      </c>
      <c r="E17" s="10"/>
      <c r="F17" s="4"/>
      <c r="G17" s="4"/>
      <c r="H17" s="4"/>
      <c r="I17" s="4"/>
    </row>
    <row r="18" spans="1:9" ht="19.5" customHeight="1">
      <c r="A18" s="11" t="s">
        <v>88</v>
      </c>
      <c r="B18" s="10" t="s">
        <v>24</v>
      </c>
      <c r="C18" s="10">
        <v>87</v>
      </c>
      <c r="D18" s="10">
        <v>88</v>
      </c>
      <c r="E18" s="10"/>
      <c r="F18" s="4"/>
      <c r="G18" s="4"/>
      <c r="H18" s="4"/>
      <c r="I18" s="4"/>
    </row>
    <row r="19" spans="1:9" ht="19.5" customHeight="1">
      <c r="A19" s="11" t="s">
        <v>89</v>
      </c>
      <c r="B19" s="10" t="s">
        <v>24</v>
      </c>
      <c r="C19" s="10">
        <v>86</v>
      </c>
      <c r="D19" s="10">
        <v>86</v>
      </c>
      <c r="E19" s="10"/>
      <c r="F19" s="4"/>
      <c r="G19" s="4"/>
      <c r="H19" s="4"/>
      <c r="I19" s="4"/>
    </row>
    <row r="20" spans="1:9" ht="19.5" customHeight="1">
      <c r="A20" s="11" t="s">
        <v>90</v>
      </c>
      <c r="B20" s="10" t="s">
        <v>24</v>
      </c>
      <c r="C20" s="10">
        <v>71</v>
      </c>
      <c r="D20" s="10">
        <v>72</v>
      </c>
      <c r="E20" s="10"/>
      <c r="F20" s="112"/>
      <c r="G20" s="112"/>
      <c r="H20" s="112"/>
      <c r="I20" s="112"/>
    </row>
  </sheetData>
  <mergeCells count="4">
    <mergeCell ref="A1:E2"/>
    <mergeCell ref="F1:I1"/>
    <mergeCell ref="F2:I2"/>
    <mergeCell ref="F20:I20"/>
  </mergeCells>
  <printOptions/>
  <pageMargins left="0.74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平利县人民政府办公室</cp:lastModifiedBy>
  <cp:lastPrinted>2013-03-20T07:32:59Z</cp:lastPrinted>
  <dcterms:created xsi:type="dcterms:W3CDTF">2010-03-02T02:58:07Z</dcterms:created>
  <dcterms:modified xsi:type="dcterms:W3CDTF">2013-03-20T07:49:25Z</dcterms:modified>
  <cp:category/>
  <cp:version/>
  <cp:contentType/>
  <cp:contentStatus/>
</cp:coreProperties>
</file>