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'表4-财政拨款收支总表'!$A$1:$H$39</definedName>
    <definedName name="_xlnm.Print_Area" localSheetId="2">'表1-收支总表'!$A$1:$H$42</definedName>
    <definedName name="_xlnm.Print_Area" localSheetId="10">'表9-政府性基金收支表'!$A$1:$H$25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/>
</workbook>
</file>

<file path=xl/sharedStrings.xml><?xml version="1.0" encoding="utf-8"?>
<sst xmlns="http://schemas.openxmlformats.org/spreadsheetml/2006/main" count="1112" uniqueCount="530">
  <si>
    <t>2024年部门综合预算公开报表</t>
  </si>
  <si>
    <t xml:space="preserve">                 部门（单位）名称：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</si>
  <si>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</si>
  <si>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</si>
  <si>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</si>
  <si>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</si>
  <si>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</si>
  <si>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</si>
  <si>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</si>
  <si>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</si>
  <si>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</si>
  <si>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</si>
  <si>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</si>
  <si>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</si>
  <si>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</si>
  <si>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</si>
  <si>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</si>
  <si>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</si>
  <si>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</si>
  <si>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</si>
  <si>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</si>
  <si>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</si>
  <si>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</si>
  <si>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</si>
  <si>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</si>
  <si>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</si>
  <si>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</si>
  <si>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表10</t>
  </si>
  <si>
    <t>部门综合预算专项业务经费支出表</t>
  </si>
  <si>
    <t>表11</t>
  </si>
  <si>
    <t>部门综合预算政府采购（资产配置、购买服务）预算表</t>
  </si>
  <si>
    <t>本单位无政府采购（资产配置、购买服务）预算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</si>
  <si>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</si>
  <si>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</si>
  <si>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</si>
  <si>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</si>
  <si>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</si>
  <si>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</si>
  <si>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</si>
  <si>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</si>
  <si>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本单位不涉及</t>
  </si>
  <si>
    <t>注：1.封面和目录的格式不得随意改变。
    2.公开空表一定要在目录说明理由。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</si>
  <si>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</si>
  <si>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</si>
  <si>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</si>
  <si>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</si>
  <si>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</si>
  <si>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</si>
  <si>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</si>
  <si>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</si>
  <si>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</si>
  <si>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</si>
  <si>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>　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</si>
  <si>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</si>
  <si>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</si>
  <si>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</si>
  <si>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>　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</si>
  <si>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</si>
  <si>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</si>
  <si>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</si>
  <si>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>　3、国防支出</t>
  </si>
  <si>
    <t xml:space="preserve">       (2)商品和服务支出</t>
  </si>
  <si>
    <t xml:space="preserve">  3、机关资本性支出</t>
  </si>
  <si>
    <t xml:space="preserve">    (2)政府性基金拨款</t>
  </si>
  <si>
    <t>　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</si>
  <si>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</si>
  <si>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</si>
  <si>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</si>
  <si>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>　5、教育支出</t>
  </si>
  <si>
    <t xml:space="preserve">       (4)资本性支出</t>
  </si>
  <si>
    <t xml:space="preserve">  5、对事业单位经常性补助</t>
  </si>
  <si>
    <t xml:space="preserve">  2、上级补助收入</t>
  </si>
  <si>
    <t>　6、科学技术支出</t>
  </si>
  <si>
    <t xml:space="preserve">  2、专项业务经费支出</t>
  </si>
  <si>
    <t xml:space="preserve">  6、对事业单位资本性补助</t>
  </si>
  <si>
    <t xml:space="preserve">  3、事业收入</t>
  </si>
  <si>
    <t>　7、文化旅游体育与传媒支出</t>
  </si>
  <si>
    <t xml:space="preserve">  7、对企业补助</t>
  </si>
  <si>
    <t xml:space="preserve">      其中：纳入财政专户管理的收费</t>
  </si>
  <si>
    <t>　8、社会保障和就业支出</t>
  </si>
  <si>
    <t xml:space="preserve">  8、对企业资本性支出</t>
  </si>
  <si>
    <t xml:space="preserve">  4、事业单位经营收入</t>
  </si>
  <si>
    <t>　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</si>
  <si>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</si>
  <si>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</si>
  <si>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</si>
  <si>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>　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</si>
  <si>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</si>
  <si>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</si>
  <si>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</si>
  <si>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>　11、节能环保支出</t>
  </si>
  <si>
    <t xml:space="preserve">       (5)资本性支出(基本建设)</t>
  </si>
  <si>
    <t xml:space="preserve">  11、其他支出</t>
  </si>
  <si>
    <t>　12、城乡社区支出</t>
  </si>
  <si>
    <t xml:space="preserve">       (6)资本性支出</t>
  </si>
  <si>
    <t>　13、农林水支出</t>
  </si>
  <si>
    <t xml:space="preserve">       (7)对企业补助(基本建设)</t>
  </si>
  <si>
    <t>　14、交通运输支出</t>
  </si>
  <si>
    <t xml:space="preserve">       (8)对企业补助</t>
  </si>
  <si>
    <t>　15、资源勘探工业信息等支出</t>
  </si>
  <si>
    <t xml:space="preserve">       (9)对社会保障基金补助</t>
  </si>
  <si>
    <t>　16、商业服务业等支出</t>
  </si>
  <si>
    <t xml:space="preserve">       (10)其他支出</t>
  </si>
  <si>
    <t>　17、金融支出</t>
  </si>
  <si>
    <t xml:space="preserve">  3、上缴上级支出</t>
  </si>
  <si>
    <t>　18、援助其他地区支出</t>
  </si>
  <si>
    <t xml:space="preserve">  4、事业单位经营支出</t>
  </si>
  <si>
    <t>　19、自然资源海洋气象等支出</t>
  </si>
  <si>
    <t xml:space="preserve">  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</si>
  <si>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</si>
  <si>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</si>
  <si>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</si>
  <si>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</si>
  <si>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</si>
  <si>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</si>
  <si>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</si>
  <si>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</si>
  <si>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</si>
  <si>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</si>
  <si>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</si>
  <si>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</si>
  <si>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</si>
  <si>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</si>
  <si>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</si>
  <si>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</si>
  <si>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</si>
  <si>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</si>
  <si>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</si>
  <si>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</si>
  <si>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</si>
  <si>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</si>
  <si>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</si>
  <si>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</si>
  <si>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</si>
  <si>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</si>
  <si>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</si>
  <si>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</si>
  <si>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</si>
  <si>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</si>
  <si>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</si>
  <si>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</si>
  <si>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</si>
  <si>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</si>
  <si>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</si>
  <si>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911</t>
  </si>
  <si>
    <t>平利县正阳镇</t>
  </si>
  <si>
    <t>平利县正阳镇人民政府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</si>
  <si>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</si>
  <si>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</si>
  <si>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</si>
  <si>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</si>
  <si>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</si>
  <si>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</si>
  <si>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</si>
  <si>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</si>
  <si>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</si>
  <si>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</si>
  <si>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</si>
  <si>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</si>
  <si>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</si>
  <si>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</si>
  <si>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</si>
  <si>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</si>
  <si>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</si>
  <si>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行政运行</t>
  </si>
  <si>
    <t>　　20106</t>
  </si>
  <si>
    <t>财政事务</t>
  </si>
  <si>
    <t>　　20138</t>
  </si>
  <si>
    <t>市场监督管理事务</t>
  </si>
  <si>
    <t>　　　　2013801</t>
  </si>
  <si>
    <t>信访服务</t>
  </si>
  <si>
    <t>信访业务</t>
  </si>
  <si>
    <t>204</t>
  </si>
  <si>
    <t>公共安全支出</t>
  </si>
  <si>
    <t>　　20406</t>
  </si>
  <si>
    <t>司法</t>
  </si>
  <si>
    <t>207</t>
  </si>
  <si>
    <t>文化旅游体育与传媒支出</t>
  </si>
  <si>
    <t>　　20701</t>
  </si>
  <si>
    <t>文化和旅游</t>
  </si>
  <si>
    <t>其他文化和旅游支出</t>
  </si>
  <si>
    <t>208</t>
  </si>
  <si>
    <t>社会保障和就业支出</t>
  </si>
  <si>
    <t>　　20801</t>
  </si>
  <si>
    <t>人力资源和社会保障管理事务</t>
  </si>
  <si>
    <t>综合业务管理</t>
  </si>
  <si>
    <t>　　20805</t>
  </si>
  <si>
    <t>行政事业单位养老支出</t>
  </si>
  <si>
    <t>机关事业单位基本养老保险缴费支出</t>
  </si>
  <si>
    <t>机关事业单位职业年金缴费支出</t>
  </si>
  <si>
    <t>210</t>
  </si>
  <si>
    <t>卫生健康支出</t>
  </si>
  <si>
    <t>　　21011</t>
  </si>
  <si>
    <t>行政事业单位医疗</t>
  </si>
  <si>
    <t>行政单位医疗</t>
  </si>
  <si>
    <t>公务员医疗补助</t>
  </si>
  <si>
    <t>节能环保</t>
  </si>
  <si>
    <t>自然生态保护</t>
  </si>
  <si>
    <t>农村环境保护</t>
  </si>
  <si>
    <t>212</t>
  </si>
  <si>
    <t>城乡社区支出</t>
  </si>
  <si>
    <t>　　21201</t>
  </si>
  <si>
    <t>城乡社区管理事务</t>
  </si>
  <si>
    <t>城管执法</t>
  </si>
  <si>
    <t>　　21205</t>
  </si>
  <si>
    <t>城乡社区环境卫生</t>
  </si>
  <si>
    <t>其他城乡社区支出</t>
  </si>
  <si>
    <t>213</t>
  </si>
  <si>
    <t>农林水支出</t>
  </si>
  <si>
    <t>　　21301</t>
  </si>
  <si>
    <t>农业农村</t>
  </si>
  <si>
    <t>事业运行</t>
  </si>
  <si>
    <t>水利</t>
  </si>
  <si>
    <t>水资源节约与保护</t>
  </si>
  <si>
    <t>　　21307</t>
  </si>
  <si>
    <t>农村综合改革</t>
  </si>
  <si>
    <t>对村民委员会和村党支部的补助</t>
  </si>
  <si>
    <t>214</t>
  </si>
  <si>
    <t>交通运输支出</t>
  </si>
  <si>
    <t>　　21401</t>
  </si>
  <si>
    <t>公路水路运输</t>
  </si>
  <si>
    <t>公路养护</t>
  </si>
  <si>
    <t>其他公路水路运输支出</t>
  </si>
  <si>
    <t>221</t>
  </si>
  <si>
    <t>住房保障支出</t>
  </si>
  <si>
    <t>　　22102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</si>
  <si>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</si>
  <si>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</si>
  <si>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</si>
  <si>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</si>
  <si>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</si>
  <si>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</si>
  <si>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</si>
  <si>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</si>
  <si>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</si>
  <si>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</si>
  <si>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</si>
  <si>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</si>
  <si>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</si>
  <si>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</si>
  <si>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</si>
  <si>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</si>
  <si>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</si>
  <si>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</si>
  <si>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</si>
  <si>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</si>
  <si>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</si>
  <si>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</si>
  <si>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</si>
  <si>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</si>
  <si>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</si>
  <si>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</si>
  <si>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</si>
  <si>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</si>
  <si>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</si>
  <si>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</si>
  <si>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</si>
  <si>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</si>
  <si>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</si>
  <si>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</si>
  <si>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</si>
  <si>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</si>
  <si>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</si>
  <si>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</si>
  <si>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</si>
  <si>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30213</t>
  </si>
  <si>
    <t>维修（护）费</t>
  </si>
  <si>
    <t>50209</t>
  </si>
  <si>
    <t>　　30231</t>
  </si>
  <si>
    <t>公务用车运行维护费</t>
  </si>
  <si>
    <t>50208</t>
  </si>
  <si>
    <t>　　30239</t>
  </si>
  <si>
    <t>其他交通费用</t>
  </si>
  <si>
    <t>303</t>
  </si>
  <si>
    <t>对个人和家庭的补助</t>
  </si>
  <si>
    <t>　　30302</t>
  </si>
  <si>
    <t>退休费</t>
  </si>
  <si>
    <t>50905</t>
  </si>
  <si>
    <t>离退休费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</si>
  <si>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</si>
  <si>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</si>
  <si>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</si>
  <si>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</si>
  <si>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</si>
  <si>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</si>
  <si>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</si>
  <si>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资本性支出</t>
  </si>
  <si>
    <t xml:space="preserve">      31005</t>
  </si>
  <si>
    <t>基础设施建设</t>
  </si>
  <si>
    <t>　　　　2010301</t>
  </si>
  <si>
    <t xml:space="preserve"> </t>
  </si>
  <si>
    <t>　　　　2010601</t>
  </si>
  <si>
    <t>　　　　2040601</t>
  </si>
  <si>
    <t>　　　　2070199</t>
  </si>
  <si>
    <t>　　　　2080104</t>
  </si>
  <si>
    <t>　　　　2080505</t>
  </si>
  <si>
    <t>　　　　2080506</t>
  </si>
  <si>
    <t>　　　　2101101</t>
  </si>
  <si>
    <t>　　　　2101103</t>
  </si>
  <si>
    <t>　　　　2120104</t>
  </si>
  <si>
    <t>　　　　2120501</t>
  </si>
  <si>
    <t>　　　　2130104</t>
  </si>
  <si>
    <t>　　21302</t>
  </si>
  <si>
    <t>林业和草原</t>
  </si>
  <si>
    <t>　　　　2130234</t>
  </si>
  <si>
    <t>林业草原防灾减灾</t>
  </si>
  <si>
    <t>　　21305</t>
  </si>
  <si>
    <t>巩固脱贫攻坚成果衔接乡村振兴</t>
  </si>
  <si>
    <t>　　　　2130504</t>
  </si>
  <si>
    <t>农村基础设施建设</t>
  </si>
  <si>
    <t>　　　　2130505</t>
  </si>
  <si>
    <t>生产发展</t>
  </si>
  <si>
    <t>　　　　2130701</t>
  </si>
  <si>
    <t>对村级公益事业建设的补助</t>
  </si>
  <si>
    <t>　　　　2130705</t>
  </si>
  <si>
    <t>　　　　2140199</t>
  </si>
  <si>
    <t>　　　　2210201</t>
  </si>
  <si>
    <t>部门综合预算一般公共预算基本支出明细表（支出经济分类科目）</t>
  </si>
  <si>
    <t>　　30310</t>
  </si>
  <si>
    <t>个人农业生产补贴</t>
  </si>
  <si>
    <t>50903</t>
  </si>
  <si>
    <t>310</t>
  </si>
  <si>
    <t>　　31005</t>
  </si>
  <si>
    <t>50302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</si>
  <si>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</si>
  <si>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</si>
  <si>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</si>
  <si>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</si>
  <si>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</si>
  <si>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</si>
  <si>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</si>
  <si>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</si>
  <si>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</si>
  <si>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</si>
  <si>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</si>
  <si>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</si>
  <si>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</si>
  <si>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</si>
  <si>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</si>
  <si>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</si>
  <si>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</si>
  <si>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</si>
  <si>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</si>
  <si>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</si>
  <si>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</si>
  <si>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</si>
  <si>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</si>
  <si>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</si>
  <si>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</si>
  <si>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</si>
  <si>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</si>
  <si>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十一、转移性支出</t>
  </si>
  <si>
    <t xml:space="preserve">    资本性支出(基本建设)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</si>
  <si>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</si>
  <si>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</si>
  <si>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</si>
  <si>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</si>
  <si>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十五、债务发行费用支出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</si>
  <si>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</si>
  <si>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</si>
  <si>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</si>
  <si>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</si>
  <si>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</si>
  <si>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</si>
  <si>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</si>
  <si>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</si>
  <si>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</si>
  <si>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911001</t>
  </si>
  <si>
    <t>村级道路养护</t>
  </si>
  <si>
    <t>乡村道路日常维护。</t>
  </si>
  <si>
    <t>2025年村级经费工资</t>
  </si>
  <si>
    <t>村干部任职补贴、公用经费、离任村干部生活补助</t>
  </si>
  <si>
    <t>公车运行维护费</t>
  </si>
  <si>
    <t>聘用人员工资</t>
  </si>
  <si>
    <t>农村环境治理经费</t>
  </si>
  <si>
    <t>农村社区安全监管经费</t>
  </si>
  <si>
    <t>政府购买服务</t>
  </si>
  <si>
    <t>2023年耕地流出问题整改尾欠及2024年耕地流出问题整改第二批补助</t>
  </si>
  <si>
    <t>2025年公共图书馆、文化馆（站）免费开放补助平财教（2025）18号）</t>
  </si>
  <si>
    <t>2025年镇级经费补助</t>
  </si>
  <si>
    <t>财政所经费</t>
  </si>
  <si>
    <t>耕地流出整改第三批</t>
  </si>
  <si>
    <t>河长制经费</t>
  </si>
  <si>
    <t>化解拖欠企业账款资金（第八批）</t>
  </si>
  <si>
    <t>维稳工作经费</t>
  </si>
  <si>
    <t>政府经费</t>
  </si>
  <si>
    <t>2025年慈安便民桥建设-平财建（2025）5号</t>
  </si>
  <si>
    <r>
      <rPr>
        <sz val="10"/>
        <rFont val="宋体"/>
        <charset val="0"/>
        <scheme val="major"/>
      </rPr>
      <t>2025</t>
    </r>
    <r>
      <rPr>
        <sz val="10"/>
        <rFont val="宋体"/>
        <charset val="134"/>
        <scheme val="major"/>
      </rPr>
      <t>年慈安便民桥建设项目</t>
    </r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</si>
  <si>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</si>
  <si>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</si>
  <si>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</si>
  <si>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</si>
  <si>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</si>
  <si>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</si>
  <si>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</si>
  <si>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</si>
  <si>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</si>
  <si>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</si>
  <si>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</si>
  <si>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</si>
  <si>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</si>
  <si>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</si>
  <si>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</si>
  <si>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</si>
  <si>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</si>
  <si>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</si>
  <si>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</si>
  <si>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</si>
  <si>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</si>
  <si>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</si>
  <si>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</si>
  <si>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</si>
  <si>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部门预算专项业务经费绩效目标表</t>
  </si>
  <si>
    <t>项目名称</t>
  </si>
  <si>
    <t>保机构保运转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</si>
  <si>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</si>
  <si>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</si>
  <si>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</si>
  <si>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</si>
  <si>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</si>
  <si>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</si>
  <si>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保障村级机构正常运转所需人员工资、经费；化解债务；耕地流出整改；社会事务正常开展运行经费。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</si>
  <si>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</si>
  <si>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</si>
  <si>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</si>
  <si>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</si>
  <si>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</si>
  <si>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</si>
  <si>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</si>
  <si>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指标1：保障村级机构正常运转</t>
  </si>
  <si>
    <t>10个</t>
  </si>
  <si>
    <t xml:space="preserve"> 指标2：化解债务任务</t>
  </si>
  <si>
    <t>≥150万元</t>
  </si>
  <si>
    <t xml:space="preserve"> 指标3：耕地流出完成任务</t>
  </si>
  <si>
    <t>≥48万元</t>
  </si>
  <si>
    <t xml:space="preserve"> 指标4：完成社会事务</t>
  </si>
  <si>
    <t>≥14项</t>
  </si>
  <si>
    <t>质量指标</t>
  </si>
  <si>
    <t xml:space="preserve"> 指标1：保障率、兑现率</t>
  </si>
  <si>
    <t xml:space="preserve"> 指标2：任务完成率</t>
  </si>
  <si>
    <t>时效指标</t>
  </si>
  <si>
    <t xml:space="preserve"> 指标1：资金兑现是否及时</t>
  </si>
  <si>
    <t>及时</t>
  </si>
  <si>
    <t xml:space="preserve"> 指标2：项目完成是否及时</t>
  </si>
  <si>
    <t>成本指标</t>
  </si>
  <si>
    <t xml:space="preserve"> 指标1：资金投入</t>
  </si>
  <si>
    <t>514万元</t>
  </si>
  <si>
    <t xml:space="preserve"> 指标2：是否超预算</t>
  </si>
  <si>
    <t>否</t>
  </si>
  <si>
    <t>效
益
指
标</t>
  </si>
  <si>
    <t>经济效益
指标</t>
  </si>
  <si>
    <t xml:space="preserve"> 指标1：社会综合服务能力</t>
  </si>
  <si>
    <t>提升</t>
  </si>
  <si>
    <t xml:space="preserve"> 指标2：农村生产生活条件</t>
  </si>
  <si>
    <t>改善</t>
  </si>
  <si>
    <t xml:space="preserve"> 指标3：农民生活质量</t>
  </si>
  <si>
    <t>社会效益
指标</t>
  </si>
  <si>
    <t xml:space="preserve"> 指标1：公共服务水平</t>
  </si>
  <si>
    <t xml:space="preserve"> 指标2：推动经济社会高质量发展</t>
  </si>
  <si>
    <t>提高</t>
  </si>
  <si>
    <t xml:space="preserve"> 指标3：农村基础设施</t>
  </si>
  <si>
    <t>逐步健全</t>
  </si>
  <si>
    <t>生态效益
指标</t>
  </si>
  <si>
    <t xml:space="preserve"> 指标1：环境保护能力</t>
  </si>
  <si>
    <t>增强</t>
  </si>
  <si>
    <t xml:space="preserve"> 指标2：垃圾、废弃物清理</t>
  </si>
  <si>
    <t>规范</t>
  </si>
  <si>
    <t xml:space="preserve"> 指标3：河道、水资源保护力度</t>
  </si>
  <si>
    <t>可持续影响
指标</t>
  </si>
  <si>
    <t xml:space="preserve"> 指标1：项目建设积极性影响</t>
  </si>
  <si>
    <t>长远</t>
  </si>
  <si>
    <t>满意度指标</t>
  </si>
  <si>
    <t>服务对象
满意度指标</t>
  </si>
  <si>
    <t xml:space="preserve"> 指标1：服务对象满意率</t>
  </si>
  <si>
    <t>部门（单位）名称</t>
  </si>
  <si>
    <t>正阳镇人民政府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</si>
  <si>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</si>
  <si>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</si>
  <si>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</si>
  <si>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</si>
  <si>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</si>
  <si>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</si>
  <si>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</si>
  <si>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</si>
  <si>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保障机构正常运转</t>
  </si>
  <si>
    <t>任务2</t>
  </si>
  <si>
    <t>推进各项社会事务顺利开展</t>
  </si>
  <si>
    <t>任务3</t>
  </si>
  <si>
    <t>促进经济发展、提高群众生活水平</t>
  </si>
  <si>
    <t>……</t>
  </si>
  <si>
    <t>金额合计</t>
  </si>
  <si>
    <t>年度
总体
目标</t>
  </si>
  <si>
    <t xml:space="preserve">  政府机关及10个村级组织正常运转；推进各项社会事务顺利开展，涵盖经济、政治、文化、医疗、教育、卫生、公共事务、农业农村、产业发展、生态保护等；农村基础设施建设、惠民项目建设、提升农民农村生活条件、推进农村高质量发展。
</t>
  </si>
  <si>
    <t>年
度
绩
效
指
标</t>
  </si>
  <si>
    <t>产出指标</t>
  </si>
  <si>
    <t xml:space="preserve"> 指标1：涉及行政村</t>
  </si>
  <si>
    <t xml:space="preserve"> 指标2：资金投入</t>
  </si>
  <si>
    <t>1142.56万元</t>
  </si>
  <si>
    <t xml:space="preserve"> ……</t>
  </si>
  <si>
    <t xml:space="preserve"> 指标1：执行率</t>
  </si>
  <si>
    <t xml:space="preserve"> 指标2：预算保障率</t>
  </si>
  <si>
    <t xml:space="preserve"> 指标3：项目合格、合规率</t>
  </si>
  <si>
    <t xml:space="preserve"> 指标1：资金发放及时率</t>
  </si>
  <si>
    <t xml:space="preserve"> 指标2：任务完成时效</t>
  </si>
  <si>
    <t xml:space="preserve"> 指标3：经费保障及时率</t>
  </si>
  <si>
    <t xml:space="preserve"> 指标1：预算执行及时率</t>
  </si>
  <si>
    <t xml:space="preserve"> 指标3：经费保障节约率</t>
  </si>
  <si>
    <t>效益指标</t>
  </si>
  <si>
    <t xml:space="preserve"> 指标1：推动经济发展</t>
  </si>
  <si>
    <t xml:space="preserve"> 指标2：推动特色产业发展</t>
  </si>
  <si>
    <t xml:space="preserve"> 指标3：农民增收</t>
  </si>
  <si>
    <t xml:space="preserve"> 指标1：公共服务能力</t>
  </si>
  <si>
    <t xml:space="preserve"> 指标2：高质量发展</t>
  </si>
  <si>
    <t xml:space="preserve"> 指标3：群众生产生活条件</t>
  </si>
  <si>
    <t xml:space="preserve"> 指标2：水资源、林木资源保护</t>
  </si>
  <si>
    <t xml:space="preserve"> 指标3：垃圾、废弃物清理</t>
  </si>
  <si>
    <t xml:space="preserve"> 指标1：教育群众保护生态环境积极性</t>
  </si>
  <si>
    <t>长期</t>
  </si>
  <si>
    <t xml:space="preserve"> 指标2：生产技能培训影响</t>
  </si>
  <si>
    <t xml:space="preserve"> 指标2：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</si>
  <si>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</si>
  <si>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</si>
  <si>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</si>
  <si>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</si>
  <si>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</si>
  <si>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</si>
  <si>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</si>
  <si>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</si>
  <si>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 xml:space="preserve"> 指标1：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</si>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</sst>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6">
    <numFmt numFmtId="176" formatCode="* #,##0;* \-#,##0;* &quot;-&quot;;@"/>
    <numFmt numFmtId="177" formatCode="0.00_ "/>
    <numFmt numFmtId="178" formatCode="&quot;￥&quot;* _-#,##0.00;&quot;￥&quot;* \-#,##0.00;&quot;￥&quot;* _-&quot;-&quot;??;@"/>
    <numFmt numFmtId="179" formatCode="&quot;￥&quot;* _-#,##0;&quot;￥&quot;* \-#,##0;&quot;￥&quot;* _-&quot;-&quot;;@"/>
    <numFmt numFmtId="180" formatCode="* #,##0.00;* \-#,##0.00;* &quot;-&quot;??;@"/>
    <numFmt numFmtId="181" formatCode="#,##0.00_ "/>
  </numFmts>
  <fonts count="5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0"/>
      <scheme val="major"/>
    </font>
    <font>
      <sz val="9"/>
      <name val="Arial"/>
      <charset val="0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b/>
      <sz val="15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0"/>
      <scheme val="minor"/>
    </font>
    <font>
      <sz val="9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178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80" fontId="29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7" borderId="18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11" borderId="17" applyNumberFormat="0" applyAlignment="0" applyProtection="0">
      <alignment vertical="center"/>
    </xf>
    <xf numFmtId="0" fontId="46" fillId="12" borderId="22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0" borderId="0"/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0" borderId="0">
      <alignment vertical="center"/>
    </xf>
  </cellStyleXfs>
  <cellXfs count="21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0" xfId="54" applyAlignment="1">
      <alignment horizontal="righ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center" vertical="center" wrapText="1"/>
    </xf>
    <xf numFmtId="9" fontId="1" fillId="0" borderId="13" xfId="54" applyNumberForma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" fillId="0" borderId="0" xfId="54" applyAlignment="1">
      <alignment horizontal="center" vertical="center" wrapText="1"/>
    </xf>
    <xf numFmtId="181" fontId="1" fillId="0" borderId="5" xfId="54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7" fillId="0" borderId="0" xfId="0" applyFont="1"/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181" fontId="8" fillId="0" borderId="5" xfId="8" applyNumberFormat="1" applyFont="1" applyBorder="1" applyAlignment="1">
      <alignment horizontal="center" vertical="center"/>
    </xf>
    <xf numFmtId="0" fontId="0" fillId="0" borderId="5" xfId="0" applyFill="1" applyBorder="1" applyProtection="1">
      <protection locked="0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10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81" fontId="14" fillId="0" borderId="5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 wrapText="1"/>
    </xf>
    <xf numFmtId="181" fontId="15" fillId="0" borderId="5" xfId="0" applyNumberFormat="1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181" fontId="0" fillId="0" borderId="5" xfId="0" applyNumberFormat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181" fontId="0" fillId="0" borderId="5" xfId="0" applyNumberForma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ill="1" applyBorder="1" applyAlignment="1">
      <alignment horizontal="lef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center"/>
    </xf>
    <xf numFmtId="181" fontId="18" fillId="0" borderId="1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ill="1" applyBorder="1"/>
    <xf numFmtId="0" fontId="0" fillId="0" borderId="5" xfId="0" applyBorder="1" applyProtection="1">
      <protection locked="0"/>
    </xf>
    <xf numFmtId="181" fontId="0" fillId="0" borderId="5" xfId="0" applyNumberFormat="1" applyBorder="1" applyAlignment="1">
      <alignment horizontal="right" vertical="center"/>
    </xf>
    <xf numFmtId="181" fontId="0" fillId="0" borderId="5" xfId="0" applyNumberFormat="1" applyFill="1" applyBorder="1"/>
    <xf numFmtId="181" fontId="0" fillId="0" borderId="5" xfId="0" applyNumberFormat="1" applyBorder="1"/>
    <xf numFmtId="181" fontId="0" fillId="0" borderId="5" xfId="0" applyNumberFormat="1" applyBorder="1" applyProtection="1">
      <protection locked="0"/>
    </xf>
    <xf numFmtId="181" fontId="0" fillId="0" borderId="0" xfId="0" applyNumberFormat="1"/>
    <xf numFmtId="181" fontId="0" fillId="0" borderId="5" xfId="0" applyNumberFormat="1" applyBorder="1" applyAlignment="1">
      <alignment horizontal="center" vertical="center"/>
    </xf>
    <xf numFmtId="181" fontId="0" fillId="0" borderId="5" xfId="0" applyNumberFormat="1" applyFill="1" applyBorder="1" applyProtection="1">
      <protection locked="0"/>
    </xf>
    <xf numFmtId="181" fontId="0" fillId="0" borderId="8" xfId="0" applyNumberFormat="1" applyBorder="1" applyAlignment="1">
      <alignment horizontal="center" vertical="center"/>
    </xf>
    <xf numFmtId="181" fontId="0" fillId="0" borderId="4" xfId="0" applyNumberFormat="1" applyFill="1" applyBorder="1"/>
    <xf numFmtId="0" fontId="19" fillId="0" borderId="0" xfId="0" applyFont="1"/>
    <xf numFmtId="0" fontId="19" fillId="0" borderId="5" xfId="0" applyFont="1" applyFill="1" applyBorder="1"/>
    <xf numFmtId="181" fontId="19" fillId="0" borderId="5" xfId="0" applyNumberFormat="1" applyFont="1" applyFill="1" applyBorder="1"/>
    <xf numFmtId="0" fontId="19" fillId="0" borderId="4" xfId="0" applyFont="1" applyFill="1" applyBorder="1"/>
    <xf numFmtId="0" fontId="0" fillId="0" borderId="5" xfId="0" applyFill="1" applyBorder="1" applyAlignment="1">
      <alignment horizontal="left" indent="2"/>
    </xf>
    <xf numFmtId="0" fontId="0" fillId="0" borderId="5" xfId="0" applyFill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 indent="3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181" fontId="20" fillId="0" borderId="16" xfId="0" applyNumberFormat="1" applyFont="1" applyFill="1" applyBorder="1" applyAlignment="1">
      <alignment horizontal="right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81" fontId="21" fillId="0" borderId="16" xfId="0" applyNumberFormat="1" applyFont="1" applyFill="1" applyBorder="1" applyAlignment="1">
      <alignment horizontal="right" vertical="center" wrapText="1"/>
    </xf>
    <xf numFmtId="4" fontId="21" fillId="0" borderId="16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7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181" fontId="0" fillId="0" borderId="13" xfId="0" applyNumberFormat="1" applyBorder="1" applyAlignment="1">
      <alignment horizontal="right" vertical="center"/>
    </xf>
    <xf numFmtId="0" fontId="0" fillId="0" borderId="5" xfId="0" applyFill="1" applyBorder="1" applyAlignment="1">
      <alignment horizontal="left"/>
    </xf>
    <xf numFmtId="181" fontId="0" fillId="0" borderId="5" xfId="0" applyNumberFormat="1" applyFill="1" applyBorder="1" applyAlignment="1">
      <alignment horizontal="right"/>
    </xf>
    <xf numFmtId="0" fontId="0" fillId="0" borderId="0" xfId="0" applyAlignment="1">
      <alignment horizontal="centerContinuous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181" fontId="0" fillId="0" borderId="0" xfId="0" applyNumberFormat="1" applyFill="1"/>
    <xf numFmtId="181" fontId="0" fillId="0" borderId="0" xfId="0" applyNumberFormat="1" applyFont="1" applyFill="1" applyAlignment="1">
      <alignment horizontal="right" vertical="center"/>
    </xf>
    <xf numFmtId="181" fontId="0" fillId="0" borderId="0" xfId="0" applyNumberFormat="1" applyAlignment="1">
      <alignment vertical="center"/>
    </xf>
    <xf numFmtId="181" fontId="16" fillId="0" borderId="0" xfId="0" applyNumberFormat="1" applyFont="1" applyFill="1" applyAlignment="1" applyProtection="1">
      <alignment horizontal="center" vertical="center"/>
      <protection locked="0"/>
    </xf>
    <xf numFmtId="181" fontId="0" fillId="0" borderId="1" xfId="0" applyNumberFormat="1" applyFont="1" applyFill="1" applyBorder="1" applyAlignment="1" applyProtection="1">
      <alignment horizontal="left" vertical="center"/>
    </xf>
    <xf numFmtId="181" fontId="0" fillId="0" borderId="0" xfId="0" applyNumberFormat="1" applyFont="1" applyFill="1" applyBorder="1" applyAlignment="1" applyProtection="1">
      <alignment horizontal="left" vertical="center"/>
    </xf>
    <xf numFmtId="181" fontId="7" fillId="0" borderId="2" xfId="0" applyNumberFormat="1" applyFont="1" applyFill="1" applyBorder="1" applyAlignment="1" applyProtection="1">
      <alignment horizontal="center" vertical="center"/>
    </xf>
    <xf numFmtId="181" fontId="7" fillId="0" borderId="5" xfId="0" applyNumberFormat="1" applyFont="1" applyFill="1" applyBorder="1" applyAlignment="1" applyProtection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181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181" fontId="0" fillId="0" borderId="5" xfId="0" applyNumberFormat="1" applyFill="1" applyBorder="1" applyAlignment="1">
      <alignment horizontal="right" vertical="center"/>
    </xf>
    <xf numFmtId="0" fontId="20" fillId="0" borderId="16" xfId="0" applyNumberFormat="1" applyFont="1" applyFill="1" applyBorder="1" applyAlignment="1">
      <alignment horizontal="right" vertical="center" wrapText="1"/>
    </xf>
    <xf numFmtId="181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81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left" vertical="center" wrapText="1"/>
    </xf>
    <xf numFmtId="0" fontId="23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25" fillId="0" borderId="5" xfId="0" applyFont="1" applyBorder="1"/>
    <xf numFmtId="0" fontId="25" fillId="0" borderId="5" xfId="0" applyNumberFormat="1" applyFont="1" applyBorder="1" applyAlignment="1">
      <alignment vertical="center"/>
    </xf>
    <xf numFmtId="0" fontId="25" fillId="0" borderId="5" xfId="0" applyNumberFormat="1" applyFont="1" applyBorder="1" applyAlignment="1">
      <alignment vertical="center" wrapText="1"/>
    </xf>
    <xf numFmtId="0" fontId="26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vertical="center"/>
    </xf>
    <xf numFmtId="49" fontId="28" fillId="0" borderId="0" xfId="0" applyNumberFormat="1" applyFont="1" applyFill="1" applyAlignment="1" applyProtection="1">
      <alignment horizontal="center" vertical="center"/>
    </xf>
    <xf numFmtId="0" fontId="2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2" sqref="A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/>
    <row r="2" ht="93" customHeight="1" spans="1:4">
      <c r="A2" s="214" t="s">
        <v>0</v>
      </c>
      <c r="B2" s="215"/>
      <c r="C2" s="215"/>
      <c r="D2" s="215"/>
    </row>
    <row r="3" ht="93.75" customHeight="1" spans="1:1">
      <c r="A3" s="216"/>
    </row>
    <row r="4" ht="81.75" customHeight="1" spans="1:1">
      <c r="A4" s="217" t="s">
        <v>1</v>
      </c>
    </row>
    <row r="5" ht="41" customHeight="1" spans="1:1">
      <c r="A5" s="217" t="s">
        <v>2</v>
      </c>
    </row>
    <row r="6" ht="37" customHeight="1" spans="1:1">
      <c r="A6" s="217" t="s">
        <v>3</v>
      </c>
    </row>
    <row r="7" ht="12.75" customHeight="1" spans="1:1">
      <c r="A7" s="218"/>
    </row>
    <row r="8" ht="12.75" customHeight="1" spans="1:1">
      <c r="A8" s="218"/>
    </row>
    <row r="9" ht="12.75" customHeight="1" spans="1:1">
      <c r="A9" s="218"/>
    </row>
    <row r="10" ht="12.75" customHeight="1" spans="1:1">
      <c r="A10" s="218"/>
    </row>
    <row r="11" ht="12.75" customHeight="1" spans="1:1">
      <c r="A11" s="218"/>
    </row>
    <row r="12" ht="12.75" customHeight="1" spans="1:1">
      <c r="A12" s="218"/>
    </row>
    <row r="13" ht="12.75" customHeight="1" spans="1:1">
      <c r="A13" s="21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198" t="s">
        <v>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7" customHeight="1"/>
    <row r="3" s="55" customFormat="1" ht="30" customHeight="1" spans="1:12">
      <c r="A3" s="199" t="s">
        <v>5</v>
      </c>
      <c r="B3" s="199" t="s">
        <v>6</v>
      </c>
      <c r="C3" s="199"/>
      <c r="D3" s="199"/>
      <c r="E3" s="199"/>
      <c r="F3" s="199"/>
      <c r="G3" s="199"/>
      <c r="H3" s="199"/>
      <c r="I3" s="199"/>
      <c r="J3" s="199"/>
      <c r="K3" s="209" t="s">
        <v>7</v>
      </c>
      <c r="L3" s="209" t="s">
        <v>8</v>
      </c>
    </row>
    <row r="4" s="197" customFormat="1" ht="25" customHeight="1" spans="1:12">
      <c r="A4" s="200" t="s">
        <v>9</v>
      </c>
      <c r="B4" s="201" t="s">
        <v>10</v>
      </c>
      <c r="C4" s="201"/>
      <c r="D4" s="201"/>
      <c r="E4" s="201"/>
      <c r="F4" s="201"/>
      <c r="G4" s="201"/>
      <c r="H4" s="201"/>
      <c r="I4" s="201"/>
      <c r="J4" s="201"/>
      <c r="K4" s="200"/>
      <c r="L4" s="200"/>
    </row>
    <row r="5" s="197" customFormat="1" ht="25" customHeight="1" spans="1:12">
      <c r="A5" s="202" t="s">
        <v>11</v>
      </c>
      <c r="B5" s="203" t="s">
        <v>12</v>
      </c>
      <c r="C5" s="203"/>
      <c r="D5" s="203"/>
      <c r="E5" s="203"/>
      <c r="F5" s="203"/>
      <c r="G5" s="203"/>
      <c r="H5" s="203"/>
      <c r="I5" s="203"/>
      <c r="J5" s="203"/>
      <c r="K5" s="202"/>
      <c r="L5" s="202"/>
    </row>
    <row r="6" s="197" customFormat="1" ht="25" customHeight="1" spans="1:12">
      <c r="A6" s="202" t="s">
        <v>13</v>
      </c>
      <c r="B6" s="203" t="s">
        <v>14</v>
      </c>
      <c r="C6" s="203"/>
      <c r="D6" s="203"/>
      <c r="E6" s="203"/>
      <c r="F6" s="203"/>
      <c r="G6" s="203"/>
      <c r="H6" s="203"/>
      <c r="I6" s="203"/>
      <c r="J6" s="203"/>
      <c r="K6" s="202"/>
      <c r="L6" s="202"/>
    </row>
    <row r="7" s="197" customFormat="1" ht="25" customHeight="1" spans="1:12">
      <c r="A7" s="202" t="s">
        <v>15</v>
      </c>
      <c r="B7" s="203" t="s">
        <v>16</v>
      </c>
      <c r="C7" s="203"/>
      <c r="D7" s="203"/>
      <c r="E7" s="203"/>
      <c r="F7" s="203"/>
      <c r="G7" s="203"/>
      <c r="H7" s="203"/>
      <c r="I7" s="203"/>
      <c r="J7" s="203"/>
      <c r="K7" s="202"/>
      <c r="L7" s="202"/>
    </row>
    <row r="8" s="197" customFormat="1" ht="25" customHeight="1" spans="1:12">
      <c r="A8" s="202" t="s">
        <v>17</v>
      </c>
      <c r="B8" s="203" t="s">
        <v>18</v>
      </c>
      <c r="C8" s="203"/>
      <c r="D8" s="203"/>
      <c r="E8" s="203"/>
      <c r="F8" s="203"/>
      <c r="G8" s="203"/>
      <c r="H8" s="203"/>
      <c r="I8" s="203"/>
      <c r="J8" s="203"/>
      <c r="K8" s="202"/>
      <c r="L8" s="202"/>
    </row>
    <row r="9" s="197" customFormat="1" ht="25" customHeight="1" spans="1:12">
      <c r="A9" s="202" t="s">
        <v>19</v>
      </c>
      <c r="B9" s="203" t="s">
        <v>20</v>
      </c>
      <c r="C9" s="203"/>
      <c r="D9" s="203"/>
      <c r="E9" s="203"/>
      <c r="F9" s="203"/>
      <c r="G9" s="203"/>
      <c r="H9" s="203"/>
      <c r="I9" s="203"/>
      <c r="J9" s="203"/>
      <c r="K9" s="202"/>
      <c r="L9" s="202"/>
    </row>
    <row r="10" s="197" customFormat="1" ht="25" customHeight="1" spans="1:12">
      <c r="A10" s="202" t="s">
        <v>21</v>
      </c>
      <c r="B10" s="203" t="s">
        <v>22</v>
      </c>
      <c r="C10" s="203"/>
      <c r="D10" s="203"/>
      <c r="E10" s="203"/>
      <c r="F10" s="203"/>
      <c r="G10" s="203"/>
      <c r="H10" s="203"/>
      <c r="I10" s="203"/>
      <c r="J10" s="203"/>
      <c r="K10" s="202"/>
      <c r="L10" s="202"/>
    </row>
    <row r="11" s="197" customFormat="1" ht="25" customHeight="1" spans="1:12">
      <c r="A11" s="202" t="s">
        <v>23</v>
      </c>
      <c r="B11" s="203" t="s">
        <v>24</v>
      </c>
      <c r="C11" s="203"/>
      <c r="D11" s="203"/>
      <c r="E11" s="203"/>
      <c r="F11" s="203"/>
      <c r="G11" s="203"/>
      <c r="H11" s="203"/>
      <c r="I11" s="203"/>
      <c r="J11" s="203"/>
      <c r="K11" s="202"/>
      <c r="L11" s="202"/>
    </row>
    <row r="12" s="197" customFormat="1" ht="25" customHeight="1" spans="1:12">
      <c r="A12" s="202" t="s">
        <v>25</v>
      </c>
      <c r="B12" s="203" t="s">
        <v>26</v>
      </c>
      <c r="C12" s="203"/>
      <c r="D12" s="203"/>
      <c r="E12" s="203"/>
      <c r="F12" s="203"/>
      <c r="G12" s="203"/>
      <c r="H12" s="203"/>
      <c r="I12" s="203"/>
      <c r="J12" s="203"/>
      <c r="K12" s="202"/>
      <c r="L12" s="202"/>
    </row>
    <row r="13" s="197" customFormat="1" ht="25" customHeight="1" spans="1:12">
      <c r="A13" s="202" t="s">
        <v>27</v>
      </c>
      <c r="B13" s="203" t="s">
        <v>28</v>
      </c>
      <c r="C13" s="203"/>
      <c r="D13" s="203"/>
      <c r="E13" s="203"/>
      <c r="F13" s="203"/>
      <c r="G13" s="203"/>
      <c r="H13" s="203"/>
      <c r="I13" s="203"/>
      <c r="J13" s="203"/>
      <c r="K13" s="202"/>
      <c r="L13" s="202"/>
    </row>
    <row r="14" s="197" customFormat="1" ht="25" customHeight="1" spans="1:12">
      <c r="A14" s="202" t="s">
        <v>29</v>
      </c>
      <c r="B14" s="203" t="s">
        <v>30</v>
      </c>
      <c r="C14" s="203"/>
      <c r="D14" s="203"/>
      <c r="E14" s="203"/>
      <c r="F14" s="203"/>
      <c r="G14" s="203"/>
      <c r="H14" s="203"/>
      <c r="I14" s="203"/>
      <c r="J14" s="203"/>
      <c r="K14" s="202"/>
      <c r="L14" s="203" t="s">
        <v>31</v>
      </c>
    </row>
    <row r="15" ht="25" customHeight="1" spans="1:12">
      <c r="A15" s="202" t="s">
        <v>32</v>
      </c>
      <c r="B15" s="204" t="s">
        <v>33</v>
      </c>
      <c r="C15" s="204"/>
      <c r="D15" s="204"/>
      <c r="E15" s="204"/>
      <c r="F15" s="204"/>
      <c r="G15" s="204"/>
      <c r="H15" s="204"/>
      <c r="I15" s="204"/>
      <c r="J15" s="204"/>
      <c r="K15" s="210"/>
      <c r="L15" s="210"/>
    </row>
    <row r="16" ht="25" customHeight="1" spans="1:12">
      <c r="A16" s="205" t="s">
        <v>34</v>
      </c>
      <c r="B16" s="206" t="s">
        <v>35</v>
      </c>
      <c r="C16" s="206"/>
      <c r="D16" s="206"/>
      <c r="E16" s="206"/>
      <c r="F16" s="206"/>
      <c r="G16" s="206"/>
      <c r="H16" s="206"/>
      <c r="I16" s="206"/>
      <c r="J16" s="206"/>
      <c r="K16" s="211"/>
      <c r="L16" s="212"/>
    </row>
    <row r="17" ht="25" customHeight="1" spans="1:12">
      <c r="A17" s="205" t="s">
        <v>36</v>
      </c>
      <c r="B17" s="206" t="s">
        <v>37</v>
      </c>
      <c r="C17" s="206"/>
      <c r="D17" s="206"/>
      <c r="E17" s="206"/>
      <c r="F17" s="206"/>
      <c r="G17" s="206"/>
      <c r="H17" s="206"/>
      <c r="I17" s="206"/>
      <c r="J17" s="206"/>
      <c r="K17" s="211"/>
      <c r="L17" s="213"/>
    </row>
    <row r="18" ht="25" customHeight="1" spans="1:12">
      <c r="A18" s="205" t="s">
        <v>38</v>
      </c>
      <c r="B18" s="206" t="s">
        <v>39</v>
      </c>
      <c r="C18" s="206"/>
      <c r="D18" s="206"/>
      <c r="E18" s="206"/>
      <c r="F18" s="206"/>
      <c r="G18" s="206"/>
      <c r="H18" s="206"/>
      <c r="I18" s="206"/>
      <c r="J18" s="206"/>
      <c r="K18" s="211"/>
      <c r="L18" s="213" t="s">
        <v>40</v>
      </c>
    </row>
    <row r="19" spans="1:1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</row>
    <row r="20" ht="30" customHeight="1" spans="1:12">
      <c r="A20" s="208" t="s">
        <v>41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showGridLines="0" showZeros="0" workbookViewId="0">
      <selection activeCell="A42" sqref="$A42:$XFD42"/>
    </sheetView>
  </sheetViews>
  <sheetFormatPr defaultColWidth="9.16666666666667" defaultRowHeight="12.75" customHeight="1" outlineLevelCol="7"/>
  <cols>
    <col min="1" max="1" width="40.5" customWidth="1"/>
    <col min="2" max="2" width="17.6666666666667" style="176" customWidth="1"/>
    <col min="3" max="3" width="40.1666666666667" customWidth="1"/>
    <col min="4" max="4" width="20" style="176" customWidth="1"/>
    <col min="5" max="5" width="40" customWidth="1"/>
    <col min="6" max="6" width="16.8333333333333" customWidth="1"/>
    <col min="7" max="7" width="39.1666666666667" customWidth="1"/>
    <col min="8" max="8" width="17.3333333333333" style="140" customWidth="1"/>
    <col min="9" max="16384" width="9.16666666666667" customWidth="1"/>
  </cols>
  <sheetData>
    <row r="1" s="82" customFormat="1" ht="16" customHeight="1" spans="1:8">
      <c r="A1" s="155" t="s">
        <v>9</v>
      </c>
      <c r="B1" s="177"/>
      <c r="C1" s="105"/>
      <c r="D1" s="177"/>
      <c r="E1" s="105"/>
      <c r="F1" s="105"/>
      <c r="H1" s="178"/>
    </row>
    <row r="2" ht="18" customHeight="1" spans="1:8">
      <c r="A2" s="107" t="s">
        <v>10</v>
      </c>
      <c r="B2" s="179"/>
      <c r="C2" s="107"/>
      <c r="D2" s="179"/>
      <c r="E2" s="107"/>
      <c r="F2" s="107"/>
      <c r="G2" s="107"/>
      <c r="H2" s="179"/>
    </row>
    <row r="3" ht="15" customHeight="1" spans="1:8">
      <c r="A3" s="108"/>
      <c r="B3" s="180"/>
      <c r="C3" s="109"/>
      <c r="D3" s="181"/>
      <c r="E3" s="110"/>
      <c r="H3" s="177" t="s">
        <v>42</v>
      </c>
    </row>
    <row r="4" ht="18" customHeight="1" spans="1:8">
      <c r="A4" s="60" t="s">
        <v>43</v>
      </c>
      <c r="B4" s="182"/>
      <c r="C4" s="60" t="s">
        <v>44</v>
      </c>
      <c r="D4" s="183"/>
      <c r="E4" s="60"/>
      <c r="F4" s="60"/>
      <c r="G4" s="60"/>
      <c r="H4" s="183"/>
    </row>
    <row r="5" ht="18" customHeight="1" spans="1:8">
      <c r="A5" s="60" t="s">
        <v>45</v>
      </c>
      <c r="B5" s="182" t="s">
        <v>46</v>
      </c>
      <c r="C5" s="60" t="s">
        <v>47</v>
      </c>
      <c r="D5" s="184" t="s">
        <v>46</v>
      </c>
      <c r="E5" s="60" t="s">
        <v>48</v>
      </c>
      <c r="F5" s="60" t="s">
        <v>46</v>
      </c>
      <c r="G5" s="60" t="s">
        <v>49</v>
      </c>
      <c r="H5" s="183" t="s">
        <v>46</v>
      </c>
    </row>
    <row r="6" ht="18" customHeight="1" spans="1:8">
      <c r="A6" s="156" t="s">
        <v>50</v>
      </c>
      <c r="B6" s="116">
        <v>13407707</v>
      </c>
      <c r="C6" s="185" t="s">
        <v>50</v>
      </c>
      <c r="D6" s="186">
        <v>13407707</v>
      </c>
      <c r="E6" s="187" t="s">
        <v>50</v>
      </c>
      <c r="F6" s="157">
        <v>13407707</v>
      </c>
      <c r="G6" s="187" t="s">
        <v>50</v>
      </c>
      <c r="H6" s="186">
        <v>13407707</v>
      </c>
    </row>
    <row r="7" ht="18" customHeight="1" spans="1:8">
      <c r="A7" s="113" t="s">
        <v>51</v>
      </c>
      <c r="B7" s="116">
        <v>13407707</v>
      </c>
      <c r="C7" s="159" t="s">
        <v>52</v>
      </c>
      <c r="D7" s="116">
        <v>4527056</v>
      </c>
      <c r="E7" s="119" t="s">
        <v>53</v>
      </c>
      <c r="F7" s="157">
        <v>8266523</v>
      </c>
      <c r="G7" s="119" t="s">
        <v>54</v>
      </c>
      <c r="H7" s="116">
        <v>8874516</v>
      </c>
    </row>
    <row r="8" ht="18" customHeight="1" spans="1:8">
      <c r="A8" s="113" t="s">
        <v>55</v>
      </c>
      <c r="B8" s="116">
        <v>11425607</v>
      </c>
      <c r="C8" s="159" t="s">
        <v>56</v>
      </c>
      <c r="D8" s="116">
        <v>0</v>
      </c>
      <c r="E8" s="119" t="s">
        <v>57</v>
      </c>
      <c r="F8" s="157">
        <v>7271352</v>
      </c>
      <c r="G8" s="119" t="s">
        <v>58</v>
      </c>
      <c r="H8" s="116">
        <v>2755732</v>
      </c>
    </row>
    <row r="9" ht="18" customHeight="1" spans="1:8">
      <c r="A9" s="160" t="s">
        <v>59</v>
      </c>
      <c r="B9" s="116">
        <v>150000</v>
      </c>
      <c r="C9" s="159" t="s">
        <v>60</v>
      </c>
      <c r="D9" s="116">
        <v>0</v>
      </c>
      <c r="E9" s="119" t="s">
        <v>61</v>
      </c>
      <c r="F9" s="157">
        <v>837712</v>
      </c>
      <c r="G9" s="119" t="s">
        <v>62</v>
      </c>
      <c r="H9" s="116">
        <v>1620000</v>
      </c>
    </row>
    <row r="10" ht="18" customHeight="1" spans="1:8">
      <c r="A10" s="113" t="s">
        <v>63</v>
      </c>
      <c r="B10" s="116">
        <v>1982100</v>
      </c>
      <c r="C10" s="159" t="s">
        <v>64</v>
      </c>
      <c r="D10" s="116">
        <v>66732</v>
      </c>
      <c r="E10" s="119" t="s">
        <v>65</v>
      </c>
      <c r="F10" s="157">
        <v>157459</v>
      </c>
      <c r="G10" s="119" t="s">
        <v>66</v>
      </c>
      <c r="H10" s="116">
        <v>0</v>
      </c>
    </row>
    <row r="11" ht="18" customHeight="1" spans="1:8">
      <c r="A11" s="113" t="s">
        <v>67</v>
      </c>
      <c r="B11" s="116"/>
      <c r="C11" s="159" t="s">
        <v>68</v>
      </c>
      <c r="D11" s="116">
        <v>0</v>
      </c>
      <c r="E11" s="119" t="s">
        <v>69</v>
      </c>
      <c r="F11" s="157">
        <v>0</v>
      </c>
      <c r="G11" s="119" t="s">
        <v>70</v>
      </c>
      <c r="H11" s="116">
        <v>0</v>
      </c>
    </row>
    <row r="12" ht="18" customHeight="1" spans="1:8">
      <c r="A12" s="113" t="s">
        <v>71</v>
      </c>
      <c r="B12" s="116"/>
      <c r="C12" s="159" t="s">
        <v>72</v>
      </c>
      <c r="D12" s="116">
        <v>0</v>
      </c>
      <c r="E12" s="119" t="s">
        <v>73</v>
      </c>
      <c r="F12" s="157">
        <v>5141184</v>
      </c>
      <c r="G12" s="119" t="s">
        <v>74</v>
      </c>
      <c r="H12" s="116">
        <v>0</v>
      </c>
    </row>
    <row r="13" ht="18" customHeight="1" spans="1:8">
      <c r="A13" s="113" t="s">
        <v>75</v>
      </c>
      <c r="B13" s="116"/>
      <c r="C13" s="159" t="s">
        <v>76</v>
      </c>
      <c r="D13" s="116">
        <v>30000</v>
      </c>
      <c r="E13" s="119" t="s">
        <v>57</v>
      </c>
      <c r="F13" s="157">
        <v>1603164</v>
      </c>
      <c r="G13" s="119" t="s">
        <v>77</v>
      </c>
      <c r="H13" s="116">
        <v>0</v>
      </c>
    </row>
    <row r="14" ht="18" customHeight="1" spans="1:8">
      <c r="A14" s="113" t="s">
        <v>78</v>
      </c>
      <c r="B14" s="116"/>
      <c r="C14" s="159" t="s">
        <v>79</v>
      </c>
      <c r="D14" s="116">
        <v>1609047</v>
      </c>
      <c r="E14" s="119" t="s">
        <v>61</v>
      </c>
      <c r="F14" s="157">
        <v>1918020</v>
      </c>
      <c r="G14" s="119" t="s">
        <v>80</v>
      </c>
      <c r="H14" s="116">
        <v>0</v>
      </c>
    </row>
    <row r="15" ht="18" customHeight="1" spans="1:8">
      <c r="A15" s="113" t="s">
        <v>81</v>
      </c>
      <c r="B15" s="116"/>
      <c r="C15" s="159" t="s">
        <v>82</v>
      </c>
      <c r="D15" s="116">
        <v>0</v>
      </c>
      <c r="E15" s="119" t="s">
        <v>83</v>
      </c>
      <c r="F15" s="157">
        <v>0</v>
      </c>
      <c r="G15" s="119" t="s">
        <v>84</v>
      </c>
      <c r="H15" s="116">
        <v>157459</v>
      </c>
    </row>
    <row r="16" ht="18" customHeight="1" spans="1:8">
      <c r="A16" s="161" t="s">
        <v>85</v>
      </c>
      <c r="B16" s="116"/>
      <c r="C16" s="159" t="s">
        <v>86</v>
      </c>
      <c r="D16" s="116">
        <v>306284</v>
      </c>
      <c r="E16" s="119" t="s">
        <v>87</v>
      </c>
      <c r="F16" s="157">
        <v>0</v>
      </c>
      <c r="G16" s="119" t="s">
        <v>88</v>
      </c>
      <c r="H16" s="116">
        <v>0</v>
      </c>
    </row>
    <row r="17" ht="18" customHeight="1" spans="1:8">
      <c r="A17" s="161" t="s">
        <v>89</v>
      </c>
      <c r="B17" s="116"/>
      <c r="C17" s="159" t="s">
        <v>90</v>
      </c>
      <c r="D17" s="116">
        <v>395920</v>
      </c>
      <c r="E17" s="119" t="s">
        <v>91</v>
      </c>
      <c r="F17" s="157">
        <v>0</v>
      </c>
      <c r="G17" s="119" t="s">
        <v>92</v>
      </c>
      <c r="H17" s="116">
        <v>0</v>
      </c>
    </row>
    <row r="18" ht="18" customHeight="1" spans="1:8">
      <c r="A18" s="161"/>
      <c r="B18" s="114"/>
      <c r="C18" s="159" t="s">
        <v>93</v>
      </c>
      <c r="D18" s="116">
        <v>1587168</v>
      </c>
      <c r="E18" s="119" t="s">
        <v>94</v>
      </c>
      <c r="F18" s="157">
        <v>1620000</v>
      </c>
      <c r="G18" s="119"/>
      <c r="H18" s="116">
        <v>0</v>
      </c>
    </row>
    <row r="19" ht="18" customHeight="1" spans="1:8">
      <c r="A19" s="123"/>
      <c r="B19" s="188"/>
      <c r="C19" s="159" t="s">
        <v>95</v>
      </c>
      <c r="D19" s="116">
        <v>2726372</v>
      </c>
      <c r="E19" s="119" t="s">
        <v>96</v>
      </c>
      <c r="F19" s="189">
        <v>0</v>
      </c>
      <c r="G19" s="119"/>
      <c r="H19" s="116">
        <v>0</v>
      </c>
    </row>
    <row r="20" ht="18" customHeight="1" spans="1:8">
      <c r="A20" s="123"/>
      <c r="B20" s="114"/>
      <c r="C20" s="159" t="s">
        <v>97</v>
      </c>
      <c r="D20" s="116">
        <v>140000</v>
      </c>
      <c r="E20" s="119" t="s">
        <v>98</v>
      </c>
      <c r="F20" s="189">
        <v>0</v>
      </c>
      <c r="G20" s="119"/>
      <c r="H20" s="116">
        <v>0</v>
      </c>
    </row>
    <row r="21" ht="18" customHeight="1" spans="1:8">
      <c r="A21" s="71"/>
      <c r="B21" s="114"/>
      <c r="C21" s="159" t="s">
        <v>99</v>
      </c>
      <c r="D21" s="116">
        <v>0</v>
      </c>
      <c r="E21" s="119" t="s">
        <v>100</v>
      </c>
      <c r="F21" s="189">
        <v>0</v>
      </c>
      <c r="G21" s="119"/>
      <c r="H21" s="116">
        <v>0</v>
      </c>
    </row>
    <row r="22" ht="18" customHeight="1" spans="1:8">
      <c r="A22" s="72"/>
      <c r="B22" s="114"/>
      <c r="C22" s="159" t="s">
        <v>101</v>
      </c>
      <c r="D22" s="116">
        <v>0</v>
      </c>
      <c r="E22" s="119" t="s">
        <v>102</v>
      </c>
      <c r="F22" s="189">
        <v>0</v>
      </c>
      <c r="G22" s="119"/>
      <c r="H22" s="116"/>
    </row>
    <row r="23" ht="18" customHeight="1" spans="1:8">
      <c r="A23" s="164"/>
      <c r="B23" s="114"/>
      <c r="C23" s="159" t="s">
        <v>103</v>
      </c>
      <c r="D23" s="116">
        <v>0</v>
      </c>
      <c r="E23" s="127" t="s">
        <v>104</v>
      </c>
      <c r="F23" s="189">
        <v>0</v>
      </c>
      <c r="G23" s="127"/>
      <c r="H23" s="116"/>
    </row>
    <row r="24" ht="18" customHeight="1" spans="1:8">
      <c r="A24" s="164"/>
      <c r="B24" s="114"/>
      <c r="C24" s="159" t="s">
        <v>105</v>
      </c>
      <c r="D24" s="116">
        <v>0</v>
      </c>
      <c r="E24" s="127" t="s">
        <v>106</v>
      </c>
      <c r="F24" s="189">
        <v>0</v>
      </c>
      <c r="G24" s="127"/>
      <c r="H24" s="116"/>
    </row>
    <row r="25" ht="18" customHeight="1" spans="1:8">
      <c r="A25" s="164"/>
      <c r="B25" s="114"/>
      <c r="C25" s="159" t="s">
        <v>107</v>
      </c>
      <c r="D25" s="116">
        <v>0</v>
      </c>
      <c r="E25" s="127" t="s">
        <v>108</v>
      </c>
      <c r="F25" s="189">
        <v>0</v>
      </c>
      <c r="G25" s="127"/>
      <c r="H25" s="116"/>
    </row>
    <row r="26" ht="18" customHeight="1" spans="1:8">
      <c r="A26" s="164"/>
      <c r="B26" s="114"/>
      <c r="C26" s="159" t="s">
        <v>109</v>
      </c>
      <c r="D26" s="116">
        <v>519128</v>
      </c>
      <c r="E26" s="127"/>
      <c r="F26" s="128"/>
      <c r="G26" s="127"/>
      <c r="H26" s="116"/>
    </row>
    <row r="27" ht="18" customHeight="1" spans="1:8">
      <c r="A27" s="72"/>
      <c r="B27" s="188"/>
      <c r="C27" s="159" t="s">
        <v>110</v>
      </c>
      <c r="D27" s="116">
        <v>0</v>
      </c>
      <c r="E27" s="119"/>
      <c r="F27" s="128"/>
      <c r="G27" s="119"/>
      <c r="H27" s="116"/>
    </row>
    <row r="28" ht="18" customHeight="1" spans="1:8">
      <c r="A28" s="72"/>
      <c r="B28" s="188"/>
      <c r="C28" s="159" t="s">
        <v>111</v>
      </c>
      <c r="D28" s="116">
        <v>0</v>
      </c>
      <c r="E28" s="119"/>
      <c r="F28" s="128"/>
      <c r="G28" s="119"/>
      <c r="H28" s="116"/>
    </row>
    <row r="29" ht="18" customHeight="1" spans="1:8">
      <c r="A29" s="72"/>
      <c r="B29" s="188"/>
      <c r="C29" s="159" t="s">
        <v>112</v>
      </c>
      <c r="D29" s="116">
        <v>0</v>
      </c>
      <c r="E29" s="119"/>
      <c r="F29" s="128"/>
      <c r="G29" s="119"/>
      <c r="H29" s="116"/>
    </row>
    <row r="30" ht="18" customHeight="1" spans="1:8">
      <c r="A30" s="72"/>
      <c r="B30" s="114"/>
      <c r="C30" s="159" t="s">
        <v>113</v>
      </c>
      <c r="D30" s="116">
        <v>0</v>
      </c>
      <c r="E30" s="119"/>
      <c r="F30" s="128"/>
      <c r="G30" s="119"/>
      <c r="H30" s="116"/>
    </row>
    <row r="31" ht="18" customHeight="1" spans="1:8">
      <c r="A31" s="72"/>
      <c r="B31" s="114"/>
      <c r="C31" s="159" t="s">
        <v>114</v>
      </c>
      <c r="D31" s="116">
        <v>0</v>
      </c>
      <c r="E31" s="119"/>
      <c r="F31" s="128"/>
      <c r="G31" s="119"/>
      <c r="H31" s="116"/>
    </row>
    <row r="32" ht="18" customHeight="1" spans="1:8">
      <c r="A32" s="72"/>
      <c r="B32" s="114"/>
      <c r="C32" s="159" t="s">
        <v>115</v>
      </c>
      <c r="D32" s="116">
        <v>0</v>
      </c>
      <c r="E32" s="119"/>
      <c r="F32" s="128"/>
      <c r="G32" s="119"/>
      <c r="H32" s="116"/>
    </row>
    <row r="33" ht="18" customHeight="1" spans="1:8">
      <c r="A33" s="72"/>
      <c r="B33" s="114"/>
      <c r="C33" s="159" t="s">
        <v>116</v>
      </c>
      <c r="D33" s="116">
        <v>1500000</v>
      </c>
      <c r="E33" s="119"/>
      <c r="F33" s="128"/>
      <c r="G33" s="119"/>
      <c r="H33" s="116"/>
    </row>
    <row r="34" ht="18" customHeight="1" spans="1:8">
      <c r="A34" s="72"/>
      <c r="B34" s="114"/>
      <c r="C34" s="159" t="s">
        <v>117</v>
      </c>
      <c r="D34" s="116">
        <v>0</v>
      </c>
      <c r="E34" s="119"/>
      <c r="F34" s="128"/>
      <c r="G34" s="119"/>
      <c r="H34" s="116"/>
    </row>
    <row r="35" ht="18" customHeight="1" spans="1:8">
      <c r="A35" s="72"/>
      <c r="B35" s="114"/>
      <c r="C35" s="115" t="s">
        <v>118</v>
      </c>
      <c r="D35" s="190">
        <v>0</v>
      </c>
      <c r="E35" s="119"/>
      <c r="F35" s="191"/>
      <c r="G35" s="119"/>
      <c r="H35" s="192"/>
    </row>
    <row r="36" ht="18" customHeight="1" spans="1:8">
      <c r="A36" s="112" t="s">
        <v>119</v>
      </c>
      <c r="B36" s="188">
        <v>13407707</v>
      </c>
      <c r="C36" s="112" t="s">
        <v>120</v>
      </c>
      <c r="D36" s="188">
        <v>13407707</v>
      </c>
      <c r="E36" s="112" t="s">
        <v>120</v>
      </c>
      <c r="F36" s="125">
        <v>13407707</v>
      </c>
      <c r="G36" s="112" t="s">
        <v>120</v>
      </c>
      <c r="H36" s="188">
        <v>13407707</v>
      </c>
    </row>
    <row r="37" ht="18" customHeight="1" spans="1:8">
      <c r="A37" s="193" t="s">
        <v>121</v>
      </c>
      <c r="B37" s="114"/>
      <c r="C37" s="161" t="s">
        <v>122</v>
      </c>
      <c r="D37" s="190"/>
      <c r="E37" s="161" t="s">
        <v>122</v>
      </c>
      <c r="F37" s="191"/>
      <c r="G37" s="161" t="s">
        <v>122</v>
      </c>
      <c r="H37" s="192"/>
    </row>
    <row r="38" ht="18" customHeight="1" spans="1:8">
      <c r="A38" s="194" t="s">
        <v>123</v>
      </c>
      <c r="B38" s="114"/>
      <c r="C38" s="119" t="s">
        <v>124</v>
      </c>
      <c r="D38" s="116"/>
      <c r="E38" s="119" t="s">
        <v>124</v>
      </c>
      <c r="F38" s="128"/>
      <c r="G38" s="119" t="s">
        <v>124</v>
      </c>
      <c r="H38" s="116"/>
    </row>
    <row r="39" ht="18" customHeight="1" spans="1:8">
      <c r="A39" s="194" t="s">
        <v>125</v>
      </c>
      <c r="B39" s="114"/>
      <c r="C39" s="195"/>
      <c r="D39" s="190"/>
      <c r="E39" s="72"/>
      <c r="F39" s="129"/>
      <c r="G39" s="72"/>
      <c r="H39" s="190"/>
    </row>
    <row r="40" ht="18" customHeight="1" spans="1:8">
      <c r="A40" s="196" t="s">
        <v>126</v>
      </c>
      <c r="B40" s="114"/>
      <c r="C40" s="195"/>
      <c r="D40" s="190"/>
      <c r="E40" s="72"/>
      <c r="F40" s="129"/>
      <c r="G40" s="72"/>
      <c r="H40" s="190"/>
    </row>
    <row r="41" ht="18" customHeight="1" spans="1:8">
      <c r="A41" s="196" t="s">
        <v>127</v>
      </c>
      <c r="B41" s="114"/>
      <c r="C41" s="195"/>
      <c r="D41" s="190"/>
      <c r="E41" s="72"/>
      <c r="F41" s="129"/>
      <c r="G41" s="72"/>
      <c r="H41" s="190"/>
    </row>
    <row r="42" ht="18" customHeight="1" spans="1:8">
      <c r="A42" s="60" t="s">
        <v>128</v>
      </c>
      <c r="B42" s="114">
        <v>13407707</v>
      </c>
      <c r="C42" s="166" t="s">
        <v>129</v>
      </c>
      <c r="D42" s="188">
        <v>13407707</v>
      </c>
      <c r="E42" s="60" t="s">
        <v>129</v>
      </c>
      <c r="F42" s="125">
        <v>13407707</v>
      </c>
      <c r="G42" s="60" t="s">
        <v>129</v>
      </c>
      <c r="H42" s="188">
        <v>13407707</v>
      </c>
    </row>
  </sheetData>
  <mergeCells count="4">
    <mergeCell ref="A2:H2"/>
    <mergeCell ref="A3:B3"/>
    <mergeCell ref="A4:B4"/>
    <mergeCell ref="C4:H4"/>
  </mergeCells>
  <printOptions horizontalCentered="1"/>
  <pageMargins left="0.550694444444444" right="0.629861111111111" top="0.354166666666667" bottom="0.275" header="0" footer="0"/>
  <pageSetup paperSize="9" scale="63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2.3555555555556" customWidth="1"/>
    <col min="3" max="6" width="17.1666666666667" customWidth="1"/>
    <col min="7" max="7" width="13.7333333333333" customWidth="1"/>
    <col min="8" max="8" width="13.5222222222222" customWidth="1"/>
    <col min="9" max="10" width="12.3333333333333" customWidth="1"/>
    <col min="11" max="11" width="10.8333333333333" customWidth="1"/>
    <col min="12" max="12" width="12.3333333333333" customWidth="1"/>
    <col min="13" max="13" width="13.1222222222222" customWidth="1"/>
    <col min="14" max="14" width="10.6666666666667" customWidth="1"/>
    <col min="15" max="255" width="9.16666666666667" customWidth="1"/>
  </cols>
  <sheetData>
    <row r="1" s="82" customFormat="1" ht="21" customHeight="1" spans="1:2">
      <c r="A1" s="83" t="s">
        <v>11</v>
      </c>
      <c r="B1" s="83"/>
    </row>
    <row r="2" ht="35.25" customHeight="1" spans="1:14">
      <c r="A2" s="168" t="s">
        <v>12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72"/>
    </row>
    <row r="3" s="82" customFormat="1" ht="19" customHeight="1" spans="13:13">
      <c r="M3" s="90" t="s">
        <v>42</v>
      </c>
    </row>
    <row r="4" s="55" customFormat="1" ht="18" customHeight="1" spans="1:13">
      <c r="A4" s="60" t="s">
        <v>130</v>
      </c>
      <c r="B4" s="60" t="s">
        <v>131</v>
      </c>
      <c r="C4" s="173" t="s">
        <v>132</v>
      </c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="55" customFormat="1" ht="22.5" customHeight="1" spans="1:13">
      <c r="A5" s="60"/>
      <c r="B5" s="60"/>
      <c r="C5" s="65" t="s">
        <v>133</v>
      </c>
      <c r="D5" s="65" t="s">
        <v>134</v>
      </c>
      <c r="E5" s="65"/>
      <c r="F5" s="65" t="s">
        <v>135</v>
      </c>
      <c r="G5" s="65" t="s">
        <v>136</v>
      </c>
      <c r="H5" s="65" t="s">
        <v>137</v>
      </c>
      <c r="I5" s="65" t="s">
        <v>138</v>
      </c>
      <c r="J5" s="65" t="s">
        <v>139</v>
      </c>
      <c r="K5" s="65" t="s">
        <v>125</v>
      </c>
      <c r="L5" s="65" t="s">
        <v>123</v>
      </c>
      <c r="M5" s="65" t="s">
        <v>140</v>
      </c>
    </row>
    <row r="6" s="55" customFormat="1" ht="39" customHeight="1" spans="1:13">
      <c r="A6" s="60"/>
      <c r="B6" s="60"/>
      <c r="C6" s="65"/>
      <c r="D6" s="65" t="s">
        <v>141</v>
      </c>
      <c r="E6" s="65" t="s">
        <v>142</v>
      </c>
      <c r="F6" s="65"/>
      <c r="G6" s="65"/>
      <c r="H6" s="65"/>
      <c r="I6" s="65"/>
      <c r="J6" s="65"/>
      <c r="K6" s="65"/>
      <c r="L6" s="65"/>
      <c r="M6" s="65"/>
    </row>
    <row r="7" ht="18" customHeight="1" spans="1:14">
      <c r="A7" s="88" t="s">
        <v>143</v>
      </c>
      <c r="B7" s="88" t="s">
        <v>133</v>
      </c>
      <c r="C7" s="169">
        <v>13407707</v>
      </c>
      <c r="D7" s="169">
        <v>11425607</v>
      </c>
      <c r="E7" s="169">
        <v>150000</v>
      </c>
      <c r="F7" s="169">
        <v>1982100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>
        <v>0</v>
      </c>
    </row>
    <row r="8" ht="18" customHeight="1" spans="1:14">
      <c r="A8" s="170" t="s">
        <v>144</v>
      </c>
      <c r="B8" s="71" t="s">
        <v>145</v>
      </c>
      <c r="C8" s="171">
        <v>13407707</v>
      </c>
      <c r="D8" s="171">
        <v>11425607</v>
      </c>
      <c r="E8" s="171">
        <v>150000</v>
      </c>
      <c r="F8" s="171">
        <v>1982100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>
        <v>0</v>
      </c>
    </row>
    <row r="9" ht="18" customHeight="1" spans="1:14">
      <c r="A9" s="149">
        <v>911001</v>
      </c>
      <c r="B9" s="71" t="s">
        <v>146</v>
      </c>
      <c r="C9" s="171">
        <v>13407707</v>
      </c>
      <c r="D9" s="171">
        <v>11425607</v>
      </c>
      <c r="E9" s="171">
        <v>150000</v>
      </c>
      <c r="F9" s="171">
        <v>1982100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>
        <v>0</v>
      </c>
    </row>
    <row r="10" ht="18" customHeight="1" spans="1:13">
      <c r="A10" s="71"/>
      <c r="B10" s="71"/>
      <c r="C10" s="71"/>
      <c r="D10" s="71"/>
      <c r="E10" s="71"/>
      <c r="F10" s="71"/>
      <c r="G10" s="71"/>
      <c r="H10" s="71"/>
      <c r="I10" s="72"/>
      <c r="J10" s="72"/>
      <c r="K10" s="72"/>
      <c r="L10" s="71"/>
      <c r="M10" s="71"/>
    </row>
    <row r="11" ht="18" customHeight="1" spans="1:13">
      <c r="A11" s="71"/>
      <c r="B11" s="72"/>
      <c r="C11" s="71"/>
      <c r="D11" s="71"/>
      <c r="E11" s="71"/>
      <c r="F11" s="71"/>
      <c r="G11" s="72"/>
      <c r="H11" s="72"/>
      <c r="I11" s="72"/>
      <c r="J11" s="72"/>
      <c r="K11" s="72"/>
      <c r="L11" s="71"/>
      <c r="M11" s="71"/>
    </row>
    <row r="12" ht="18" customHeight="1" spans="1:13">
      <c r="A12" s="71"/>
      <c r="B12" s="71"/>
      <c r="C12" s="71"/>
      <c r="D12" s="71"/>
      <c r="E12" s="71"/>
      <c r="F12" s="71"/>
      <c r="G12" s="72"/>
      <c r="H12" s="72"/>
      <c r="I12" s="72"/>
      <c r="J12" s="72"/>
      <c r="K12" s="72"/>
      <c r="L12" s="71"/>
      <c r="M12" s="71"/>
    </row>
    <row r="13" ht="18" customHeight="1" spans="2:14">
      <c r="B13" s="58"/>
      <c r="C13" s="58"/>
      <c r="D13" s="58"/>
      <c r="E13" s="58"/>
      <c r="F13" s="58"/>
      <c r="G13" s="58"/>
      <c r="H13" s="58"/>
      <c r="L13" s="58"/>
      <c r="M13" s="58"/>
      <c r="N13" s="58"/>
    </row>
    <row r="14" customHeight="1" spans="2:14">
      <c r="B14" s="58"/>
      <c r="C14" s="58"/>
      <c r="D14" s="58"/>
      <c r="E14" s="58"/>
      <c r="F14" s="58"/>
      <c r="G14" s="58"/>
      <c r="L14" s="58"/>
      <c r="M14" s="58"/>
      <c r="N14" s="58"/>
    </row>
    <row r="15" customHeight="1" spans="3:14">
      <c r="C15" s="58"/>
      <c r="D15" s="58"/>
      <c r="E15" s="58"/>
      <c r="L15" s="58"/>
      <c r="M15" s="58"/>
      <c r="N15" s="58"/>
    </row>
    <row r="16" customHeight="1" spans="3:14">
      <c r="C16" s="58"/>
      <c r="D16" s="58"/>
      <c r="E16" s="58"/>
      <c r="F16" s="58"/>
      <c r="L16" s="58"/>
      <c r="M16" s="58"/>
      <c r="N16" s="58"/>
    </row>
    <row r="17" customHeight="1" spans="6:14">
      <c r="F17" s="58"/>
      <c r="K17" s="58"/>
      <c r="L17" s="58"/>
      <c r="M17" s="58"/>
      <c r="N17" s="58"/>
    </row>
    <row r="18" customHeight="1" spans="11:14">
      <c r="K18" s="58"/>
      <c r="L18" s="58"/>
      <c r="M18" s="58"/>
      <c r="N18" s="58"/>
    </row>
    <row r="19" customHeight="1" spans="11:13">
      <c r="K19" s="58"/>
      <c r="M19" s="58"/>
    </row>
    <row r="20" customHeight="1" spans="11:13">
      <c r="K20" s="58"/>
      <c r="L20" s="58"/>
      <c r="M20" s="58"/>
    </row>
    <row r="21" customHeight="1" spans="12:13">
      <c r="L21" s="58"/>
      <c r="M21" s="58"/>
    </row>
  </sheetData>
  <mergeCells count="14">
    <mergeCell ref="A2:M2"/>
    <mergeCell ref="C4:M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90277777777778" right="0.590277777777778" top="0.786805555555556" bottom="0.786805555555556" header="0.5" footer="0.5"/>
  <pageSetup paperSize="9" scale="77" fitToHeight="0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workbookViewId="0">
      <selection activeCell="C21" sqref="C21"/>
    </sheetView>
  </sheetViews>
  <sheetFormatPr defaultColWidth="9.16666666666667" defaultRowHeight="12.75" customHeight="1"/>
  <cols>
    <col min="1" max="1" width="13.6666666666667" customWidth="1"/>
    <col min="2" max="2" width="25.6" customWidth="1"/>
    <col min="3" max="6" width="16.3333333333333" customWidth="1"/>
    <col min="7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58" t="s">
        <v>13</v>
      </c>
      <c r="B1" s="58"/>
    </row>
    <row r="2" ht="35.25" customHeight="1" spans="1:13">
      <c r="A2" s="168" t="s">
        <v>14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72"/>
    </row>
    <row r="3" ht="21.75" customHeight="1" spans="12:12">
      <c r="L3" s="80" t="s">
        <v>42</v>
      </c>
    </row>
    <row r="4" s="55" customFormat="1" ht="19" customHeight="1" spans="1:12">
      <c r="A4" s="60" t="s">
        <v>130</v>
      </c>
      <c r="B4" s="60" t="s">
        <v>131</v>
      </c>
      <c r="C4" s="60" t="s">
        <v>132</v>
      </c>
      <c r="D4" s="60"/>
      <c r="E4" s="60"/>
      <c r="F4" s="60"/>
      <c r="G4" s="60"/>
      <c r="H4" s="60"/>
      <c r="I4" s="60"/>
      <c r="J4" s="60"/>
      <c r="K4" s="60"/>
      <c r="L4" s="60"/>
    </row>
    <row r="5" s="55" customFormat="1" ht="22" customHeight="1" spans="1:12">
      <c r="A5" s="60"/>
      <c r="B5" s="60"/>
      <c r="C5" s="65" t="s">
        <v>133</v>
      </c>
      <c r="D5" s="65" t="s">
        <v>147</v>
      </c>
      <c r="E5" s="65"/>
      <c r="F5" s="65" t="s">
        <v>135</v>
      </c>
      <c r="G5" s="65" t="s">
        <v>137</v>
      </c>
      <c r="H5" s="65" t="s">
        <v>138</v>
      </c>
      <c r="I5" s="65" t="s">
        <v>139</v>
      </c>
      <c r="J5" s="65" t="s">
        <v>123</v>
      </c>
      <c r="K5" s="65" t="s">
        <v>140</v>
      </c>
      <c r="L5" s="65" t="s">
        <v>125</v>
      </c>
    </row>
    <row r="6" s="55" customFormat="1" ht="40.5" customHeight="1" spans="1:12">
      <c r="A6" s="60"/>
      <c r="B6" s="60"/>
      <c r="C6" s="65"/>
      <c r="D6" s="65" t="s">
        <v>141</v>
      </c>
      <c r="E6" s="65" t="s">
        <v>148</v>
      </c>
      <c r="F6" s="65"/>
      <c r="G6" s="65"/>
      <c r="H6" s="65"/>
      <c r="I6" s="65"/>
      <c r="J6" s="65"/>
      <c r="K6" s="65"/>
      <c r="L6" s="65"/>
    </row>
    <row r="7" ht="18" customHeight="1" spans="1:12">
      <c r="A7" s="88" t="s">
        <v>143</v>
      </c>
      <c r="B7" s="88" t="s">
        <v>133</v>
      </c>
      <c r="C7" s="169">
        <v>13407707</v>
      </c>
      <c r="D7" s="169">
        <v>11425607</v>
      </c>
      <c r="E7" s="169">
        <v>150000</v>
      </c>
      <c r="F7" s="169">
        <v>1982100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</row>
    <row r="8" ht="18" customHeight="1" spans="1:12">
      <c r="A8" s="170" t="s">
        <v>144</v>
      </c>
      <c r="B8" s="71" t="s">
        <v>145</v>
      </c>
      <c r="C8" s="171">
        <v>13407707</v>
      </c>
      <c r="D8" s="171">
        <v>11425607</v>
      </c>
      <c r="E8" s="171">
        <v>150000</v>
      </c>
      <c r="F8" s="171">
        <v>1982100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</row>
    <row r="9" ht="18" customHeight="1" spans="1:12">
      <c r="A9" s="149">
        <v>911001</v>
      </c>
      <c r="B9" s="71" t="s">
        <v>146</v>
      </c>
      <c r="C9" s="171">
        <v>13407707</v>
      </c>
      <c r="D9" s="171">
        <v>11425607</v>
      </c>
      <c r="E9" s="171">
        <v>150000</v>
      </c>
      <c r="F9" s="171">
        <v>1982100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</row>
    <row r="10" customHeight="1" spans="2:1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customHeight="1" spans="2:13">
      <c r="B11" s="58"/>
      <c r="C11" s="58"/>
      <c r="D11" s="58"/>
      <c r="E11" s="58"/>
      <c r="F11" s="58"/>
      <c r="G11" s="58"/>
      <c r="I11" s="58"/>
      <c r="J11" s="58"/>
      <c r="K11" s="58"/>
      <c r="M11" s="58"/>
    </row>
    <row r="12" customHeight="1" spans="3:13">
      <c r="C12" s="58"/>
      <c r="D12" s="58"/>
      <c r="E12" s="58"/>
      <c r="I12" s="58"/>
      <c r="J12" s="58"/>
      <c r="K12" s="58"/>
      <c r="M12" s="58"/>
    </row>
    <row r="13" customHeight="1" spans="3:13">
      <c r="C13" s="58"/>
      <c r="D13" s="58"/>
      <c r="E13" s="58"/>
      <c r="F13" s="58"/>
      <c r="I13" s="58"/>
      <c r="J13" s="58"/>
      <c r="K13" s="58"/>
      <c r="M13" s="58"/>
    </row>
    <row r="14" customHeight="1" spans="6:11">
      <c r="F14" s="58"/>
      <c r="I14" s="58"/>
      <c r="J14" s="58"/>
      <c r="K14" s="5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5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"/>
  <sheetViews>
    <sheetView showGridLines="0" showZeros="0" workbookViewId="0">
      <selection activeCell="F13" sqref="F13:F14"/>
    </sheetView>
  </sheetViews>
  <sheetFormatPr defaultColWidth="9.16666666666667" defaultRowHeight="12.75" customHeight="1"/>
  <cols>
    <col min="1" max="1" width="40.5" customWidth="1"/>
    <col min="2" max="2" width="17.5" customWidth="1"/>
    <col min="3" max="3" width="35.8333333333333" customWidth="1"/>
    <col min="4" max="4" width="15.6666666666667" customWidth="1"/>
    <col min="5" max="5" width="43" customWidth="1"/>
    <col min="6" max="6" width="17.5" customWidth="1"/>
    <col min="7" max="7" width="41.5" customWidth="1"/>
    <col min="8" max="8" width="17.5" customWidth="1"/>
    <col min="9" max="16384" width="9.16666666666667" customWidth="1"/>
  </cols>
  <sheetData>
    <row r="1" s="82" customFormat="1" ht="22.5" customHeight="1" spans="1:8">
      <c r="A1" s="155" t="s">
        <v>15</v>
      </c>
      <c r="B1" s="105"/>
      <c r="C1" s="105"/>
      <c r="D1" s="105"/>
      <c r="E1" s="105"/>
      <c r="F1" s="105"/>
      <c r="G1" s="105"/>
      <c r="H1" s="105"/>
    </row>
    <row r="2" s="82" customFormat="1" ht="22.5" customHeight="1" spans="1:8">
      <c r="A2" s="107" t="s">
        <v>16</v>
      </c>
      <c r="B2" s="107"/>
      <c r="C2" s="107"/>
      <c r="D2" s="107"/>
      <c r="E2" s="107"/>
      <c r="F2" s="107"/>
      <c r="G2" s="107"/>
      <c r="H2" s="107"/>
    </row>
    <row r="3" s="82" customFormat="1" ht="22.5" customHeight="1" spans="1:8">
      <c r="A3" s="108"/>
      <c r="B3" s="108"/>
      <c r="C3" s="109"/>
      <c r="D3" s="109"/>
      <c r="E3" s="110"/>
      <c r="F3" s="110"/>
      <c r="G3" s="110"/>
      <c r="H3" s="105" t="s">
        <v>42</v>
      </c>
    </row>
    <row r="4" ht="18" customHeight="1" spans="1:8">
      <c r="A4" s="60" t="s">
        <v>43</v>
      </c>
      <c r="B4" s="60"/>
      <c r="C4" s="60" t="s">
        <v>44</v>
      </c>
      <c r="D4" s="60"/>
      <c r="E4" s="60"/>
      <c r="F4" s="60"/>
      <c r="G4" s="60"/>
      <c r="H4" s="60"/>
    </row>
    <row r="5" ht="18" customHeight="1" spans="1:8">
      <c r="A5" s="60" t="s">
        <v>45</v>
      </c>
      <c r="B5" s="60" t="s">
        <v>46</v>
      </c>
      <c r="C5" s="60" t="s">
        <v>47</v>
      </c>
      <c r="D5" s="112" t="s">
        <v>46</v>
      </c>
      <c r="E5" s="60" t="s">
        <v>48</v>
      </c>
      <c r="F5" s="60" t="s">
        <v>46</v>
      </c>
      <c r="G5" s="60" t="s">
        <v>49</v>
      </c>
      <c r="H5" s="60" t="s">
        <v>46</v>
      </c>
    </row>
    <row r="6" ht="18" customHeight="1" spans="1:8">
      <c r="A6" s="156" t="s">
        <v>149</v>
      </c>
      <c r="B6" s="128">
        <v>13407707</v>
      </c>
      <c r="C6" s="156" t="s">
        <v>149</v>
      </c>
      <c r="D6" s="128">
        <v>13407707</v>
      </c>
      <c r="E6" s="119" t="s">
        <v>149</v>
      </c>
      <c r="F6" s="157">
        <f>13287707+120000</f>
        <v>13407707</v>
      </c>
      <c r="G6" s="119" t="s">
        <v>149</v>
      </c>
      <c r="H6" s="158">
        <f>13287707+120000</f>
        <v>13407707</v>
      </c>
    </row>
    <row r="7" ht="18" customHeight="1" spans="1:8">
      <c r="A7" s="113" t="s">
        <v>150</v>
      </c>
      <c r="B7" s="116">
        <v>11425607</v>
      </c>
      <c r="C7" s="159" t="s">
        <v>52</v>
      </c>
      <c r="D7" s="128">
        <v>4527056</v>
      </c>
      <c r="E7" s="119" t="s">
        <v>53</v>
      </c>
      <c r="F7" s="157">
        <v>8266523</v>
      </c>
      <c r="G7" s="119" t="s">
        <v>54</v>
      </c>
      <c r="H7" s="157">
        <v>8874516</v>
      </c>
    </row>
    <row r="8" ht="18" customHeight="1" spans="1:10">
      <c r="A8" s="160" t="s">
        <v>151</v>
      </c>
      <c r="B8" s="116">
        <v>150000</v>
      </c>
      <c r="C8" s="159" t="s">
        <v>56</v>
      </c>
      <c r="D8" s="116">
        <v>0</v>
      </c>
      <c r="E8" s="119" t="s">
        <v>57</v>
      </c>
      <c r="F8" s="157">
        <v>7271352</v>
      </c>
      <c r="G8" s="119" t="s">
        <v>58</v>
      </c>
      <c r="H8" s="157">
        <v>2755732</v>
      </c>
      <c r="J8" s="58"/>
    </row>
    <row r="9" ht="18" customHeight="1" spans="1:8">
      <c r="A9" s="113" t="s">
        <v>152</v>
      </c>
      <c r="B9" s="116">
        <v>1982100</v>
      </c>
      <c r="C9" s="159" t="s">
        <v>60</v>
      </c>
      <c r="D9" s="116">
        <v>0</v>
      </c>
      <c r="E9" s="119" t="s">
        <v>61</v>
      </c>
      <c r="F9" s="157">
        <v>837712</v>
      </c>
      <c r="G9" s="119" t="s">
        <v>62</v>
      </c>
      <c r="H9" s="157">
        <f>1500000+120000</f>
        <v>1620000</v>
      </c>
    </row>
    <row r="10" ht="18" customHeight="1" spans="1:8">
      <c r="A10" s="113" t="s">
        <v>153</v>
      </c>
      <c r="B10" s="116">
        <v>0</v>
      </c>
      <c r="C10" s="159" t="s">
        <v>64</v>
      </c>
      <c r="D10" s="116">
        <v>66732</v>
      </c>
      <c r="E10" s="119" t="s">
        <v>65</v>
      </c>
      <c r="F10" s="157">
        <v>157459</v>
      </c>
      <c r="G10" s="119" t="s">
        <v>66</v>
      </c>
      <c r="H10" s="157">
        <v>0</v>
      </c>
    </row>
    <row r="11" ht="18" customHeight="1" spans="1:8">
      <c r="A11" s="113"/>
      <c r="B11" s="128"/>
      <c r="C11" s="159" t="s">
        <v>68</v>
      </c>
      <c r="D11" s="116">
        <v>0</v>
      </c>
      <c r="E11" s="119" t="s">
        <v>69</v>
      </c>
      <c r="F11" s="157">
        <v>0</v>
      </c>
      <c r="G11" s="119" t="s">
        <v>70</v>
      </c>
      <c r="H11" s="157">
        <v>0</v>
      </c>
    </row>
    <row r="12" ht="18" customHeight="1" spans="1:8">
      <c r="A12" s="113"/>
      <c r="B12" s="128"/>
      <c r="C12" s="159" t="s">
        <v>72</v>
      </c>
      <c r="D12" s="116">
        <v>0</v>
      </c>
      <c r="E12" s="119" t="s">
        <v>73</v>
      </c>
      <c r="F12" s="157">
        <f>5021184+120000</f>
        <v>5141184</v>
      </c>
      <c r="G12" s="119" t="s">
        <v>74</v>
      </c>
      <c r="H12" s="157">
        <v>0</v>
      </c>
    </row>
    <row r="13" ht="18" customHeight="1" spans="1:8">
      <c r="A13" s="113"/>
      <c r="B13" s="128"/>
      <c r="C13" s="159" t="s">
        <v>76</v>
      </c>
      <c r="D13" s="116">
        <v>30000</v>
      </c>
      <c r="E13" s="119" t="s">
        <v>57</v>
      </c>
      <c r="F13" s="157">
        <v>1603164</v>
      </c>
      <c r="G13" s="119" t="s">
        <v>77</v>
      </c>
      <c r="H13" s="157">
        <v>0</v>
      </c>
    </row>
    <row r="14" ht="18" customHeight="1" spans="1:8">
      <c r="A14" s="113"/>
      <c r="B14" s="128"/>
      <c r="C14" s="159" t="s">
        <v>79</v>
      </c>
      <c r="D14" s="116">
        <v>1609047</v>
      </c>
      <c r="E14" s="119" t="s">
        <v>61</v>
      </c>
      <c r="F14" s="157">
        <v>1918020</v>
      </c>
      <c r="G14" s="119" t="s">
        <v>80</v>
      </c>
      <c r="H14" s="157">
        <v>0</v>
      </c>
    </row>
    <row r="15" ht="18" customHeight="1" spans="1:8">
      <c r="A15" s="161"/>
      <c r="B15" s="128"/>
      <c r="C15" s="159" t="s">
        <v>82</v>
      </c>
      <c r="D15" s="116">
        <v>0</v>
      </c>
      <c r="E15" s="119" t="s">
        <v>83</v>
      </c>
      <c r="F15" s="157">
        <v>0</v>
      </c>
      <c r="G15" s="119" t="s">
        <v>84</v>
      </c>
      <c r="H15" s="157">
        <v>157459</v>
      </c>
    </row>
    <row r="16" ht="18" customHeight="1" spans="1:8">
      <c r="A16" s="161"/>
      <c r="B16" s="128"/>
      <c r="C16" s="159" t="s">
        <v>86</v>
      </c>
      <c r="D16" s="116">
        <v>306284</v>
      </c>
      <c r="E16" s="119" t="s">
        <v>87</v>
      </c>
      <c r="F16" s="157">
        <v>0</v>
      </c>
      <c r="G16" s="119" t="s">
        <v>88</v>
      </c>
      <c r="H16" s="162">
        <v>0</v>
      </c>
    </row>
    <row r="17" ht="18" customHeight="1" spans="1:8">
      <c r="A17" s="161"/>
      <c r="B17" s="128"/>
      <c r="C17" s="159" t="s">
        <v>90</v>
      </c>
      <c r="D17" s="116">
        <v>395920</v>
      </c>
      <c r="E17" s="119" t="s">
        <v>91</v>
      </c>
      <c r="F17" s="157">
        <v>0</v>
      </c>
      <c r="G17" s="119" t="s">
        <v>92</v>
      </c>
      <c r="H17" s="162">
        <v>0</v>
      </c>
    </row>
    <row r="18" ht="18" customHeight="1" spans="1:8">
      <c r="A18" s="161"/>
      <c r="B18" s="121"/>
      <c r="C18" s="159" t="s">
        <v>93</v>
      </c>
      <c r="D18" s="116">
        <v>1587168</v>
      </c>
      <c r="E18" s="119" t="s">
        <v>94</v>
      </c>
      <c r="F18" s="157">
        <f>1500000+120000</f>
        <v>1620000</v>
      </c>
      <c r="G18" s="119"/>
      <c r="H18" s="162">
        <v>0</v>
      </c>
    </row>
    <row r="19" ht="18" customHeight="1" spans="1:8">
      <c r="A19" s="123"/>
      <c r="B19" s="125"/>
      <c r="C19" s="159" t="s">
        <v>95</v>
      </c>
      <c r="D19" s="116">
        <v>2726372</v>
      </c>
      <c r="E19" s="119" t="s">
        <v>96</v>
      </c>
      <c r="F19" s="116"/>
      <c r="G19" s="119"/>
      <c r="H19" s="162">
        <v>0</v>
      </c>
    </row>
    <row r="20" ht="18" customHeight="1" spans="1:8">
      <c r="A20" s="123"/>
      <c r="B20" s="121"/>
      <c r="C20" s="159" t="s">
        <v>97</v>
      </c>
      <c r="D20" s="116">
        <v>140000</v>
      </c>
      <c r="E20" s="119" t="s">
        <v>98</v>
      </c>
      <c r="F20" s="128"/>
      <c r="G20" s="119"/>
      <c r="H20" s="162">
        <v>0</v>
      </c>
    </row>
    <row r="21" ht="18" customHeight="1" spans="1:8">
      <c r="A21" s="71"/>
      <c r="B21" s="121"/>
      <c r="C21" s="159" t="s">
        <v>99</v>
      </c>
      <c r="D21" s="116">
        <v>0</v>
      </c>
      <c r="E21" s="119" t="s">
        <v>100</v>
      </c>
      <c r="F21" s="128"/>
      <c r="G21" s="119"/>
      <c r="H21" s="162">
        <v>0</v>
      </c>
    </row>
    <row r="22" ht="18" customHeight="1" spans="1:8">
      <c r="A22" s="72"/>
      <c r="B22" s="121"/>
      <c r="C22" s="159" t="s">
        <v>101</v>
      </c>
      <c r="D22" s="116">
        <v>0</v>
      </c>
      <c r="E22" s="119" t="s">
        <v>102</v>
      </c>
      <c r="F22" s="128"/>
      <c r="G22" s="119"/>
      <c r="H22" s="163"/>
    </row>
    <row r="23" ht="18" customHeight="1" spans="1:8">
      <c r="A23" s="164"/>
      <c r="B23" s="121"/>
      <c r="C23" s="159" t="s">
        <v>103</v>
      </c>
      <c r="D23" s="116">
        <v>0</v>
      </c>
      <c r="E23" s="127" t="s">
        <v>104</v>
      </c>
      <c r="F23" s="128"/>
      <c r="G23" s="127"/>
      <c r="H23" s="163"/>
    </row>
    <row r="24" ht="18" customHeight="1" spans="1:8">
      <c r="A24" s="164"/>
      <c r="B24" s="121"/>
      <c r="C24" s="159" t="s">
        <v>105</v>
      </c>
      <c r="D24" s="116">
        <v>0</v>
      </c>
      <c r="E24" s="127" t="s">
        <v>106</v>
      </c>
      <c r="F24" s="128"/>
      <c r="G24" s="127"/>
      <c r="H24" s="128"/>
    </row>
    <row r="25" ht="18" customHeight="1" spans="1:9">
      <c r="A25" s="164"/>
      <c r="B25" s="121"/>
      <c r="C25" s="159" t="s">
        <v>107</v>
      </c>
      <c r="D25" s="116">
        <v>0</v>
      </c>
      <c r="E25" s="127" t="s">
        <v>108</v>
      </c>
      <c r="F25" s="128"/>
      <c r="G25" s="127"/>
      <c r="H25" s="128"/>
      <c r="I25" s="58"/>
    </row>
    <row r="26" ht="18" customHeight="1" spans="1:10">
      <c r="A26" s="164"/>
      <c r="B26" s="121"/>
      <c r="C26" s="159" t="s">
        <v>109</v>
      </c>
      <c r="D26" s="116">
        <v>519128</v>
      </c>
      <c r="E26" s="119"/>
      <c r="F26" s="119"/>
      <c r="G26" s="119"/>
      <c r="H26" s="128"/>
      <c r="I26" s="58"/>
      <c r="J26" s="58"/>
    </row>
    <row r="27" ht="18" customHeight="1" spans="1:10">
      <c r="A27" s="72"/>
      <c r="B27" s="125"/>
      <c r="C27" s="159" t="s">
        <v>110</v>
      </c>
      <c r="D27" s="116">
        <v>0</v>
      </c>
      <c r="E27" s="165"/>
      <c r="F27" s="119"/>
      <c r="G27" s="119"/>
      <c r="H27" s="128"/>
      <c r="I27" s="58"/>
      <c r="J27" s="58"/>
    </row>
    <row r="28" ht="18" customHeight="1" spans="1:10">
      <c r="A28" s="164"/>
      <c r="B28" s="121"/>
      <c r="C28" s="159" t="s">
        <v>111</v>
      </c>
      <c r="D28" s="116">
        <v>0</v>
      </c>
      <c r="E28" s="119"/>
      <c r="F28" s="119"/>
      <c r="G28" s="119"/>
      <c r="H28" s="128"/>
      <c r="I28" s="58"/>
      <c r="J28" s="58"/>
    </row>
    <row r="29" ht="18" customHeight="1" spans="1:10">
      <c r="A29" s="72"/>
      <c r="B29" s="125"/>
      <c r="C29" s="159" t="s">
        <v>112</v>
      </c>
      <c r="D29" s="116">
        <v>0</v>
      </c>
      <c r="E29" s="119"/>
      <c r="F29" s="119"/>
      <c r="G29" s="119"/>
      <c r="H29" s="128"/>
      <c r="I29" s="58"/>
      <c r="J29" s="58"/>
    </row>
    <row r="30" ht="18" customHeight="1" spans="1:8">
      <c r="A30" s="72"/>
      <c r="B30" s="121"/>
      <c r="C30" s="159" t="s">
        <v>113</v>
      </c>
      <c r="D30" s="116">
        <v>0</v>
      </c>
      <c r="E30" s="119"/>
      <c r="F30" s="119"/>
      <c r="G30" s="119"/>
      <c r="H30" s="128"/>
    </row>
    <row r="31" ht="18" customHeight="1" spans="1:8">
      <c r="A31" s="72"/>
      <c r="B31" s="121"/>
      <c r="C31" s="159" t="s">
        <v>114</v>
      </c>
      <c r="D31" s="116">
        <v>0</v>
      </c>
      <c r="E31" s="119"/>
      <c r="F31" s="119"/>
      <c r="G31" s="119"/>
      <c r="H31" s="128"/>
    </row>
    <row r="32" ht="18" customHeight="1" spans="1:8">
      <c r="A32" s="72"/>
      <c r="B32" s="121"/>
      <c r="C32" s="159" t="s">
        <v>115</v>
      </c>
      <c r="D32" s="116">
        <v>0</v>
      </c>
      <c r="E32" s="119"/>
      <c r="F32" s="119"/>
      <c r="G32" s="119"/>
      <c r="H32" s="128"/>
    </row>
    <row r="33" ht="18" customHeight="1" spans="1:8">
      <c r="A33" s="72"/>
      <c r="B33" s="121"/>
      <c r="C33" s="159" t="s">
        <v>116</v>
      </c>
      <c r="D33" s="116">
        <v>1500000</v>
      </c>
      <c r="E33" s="119"/>
      <c r="F33" s="119"/>
      <c r="G33" s="119"/>
      <c r="H33" s="128"/>
    </row>
    <row r="34" ht="18" customHeight="1" spans="1:8">
      <c r="A34" s="72"/>
      <c r="B34" s="121"/>
      <c r="C34" s="159" t="s">
        <v>117</v>
      </c>
      <c r="D34" s="116">
        <v>0</v>
      </c>
      <c r="E34" s="119"/>
      <c r="F34" s="119"/>
      <c r="G34" s="119"/>
      <c r="H34" s="128"/>
    </row>
    <row r="35" ht="18" customHeight="1" spans="1:8">
      <c r="A35" s="72"/>
      <c r="B35" s="121"/>
      <c r="C35" s="159" t="s">
        <v>118</v>
      </c>
      <c r="D35" s="116">
        <v>0</v>
      </c>
      <c r="E35" s="119"/>
      <c r="F35" s="119"/>
      <c r="G35" s="119"/>
      <c r="H35" s="128"/>
    </row>
    <row r="36" ht="18" customHeight="1" spans="1:8">
      <c r="A36" s="112" t="s">
        <v>119</v>
      </c>
      <c r="B36" s="125">
        <v>13407707</v>
      </c>
      <c r="C36" s="112" t="s">
        <v>120</v>
      </c>
      <c r="D36" s="129"/>
      <c r="E36" s="112" t="s">
        <v>120</v>
      </c>
      <c r="F36" s="125">
        <v>13407707</v>
      </c>
      <c r="G36" s="112" t="s">
        <v>120</v>
      </c>
      <c r="H36" s="125">
        <v>13407707</v>
      </c>
    </row>
    <row r="37" ht="18" customHeight="1" spans="1:8">
      <c r="A37" s="159" t="s">
        <v>125</v>
      </c>
      <c r="B37" s="121"/>
      <c r="C37" s="161" t="s">
        <v>122</v>
      </c>
      <c r="D37" s="129"/>
      <c r="E37" s="161" t="s">
        <v>122</v>
      </c>
      <c r="F37" s="121"/>
      <c r="G37" s="161" t="s">
        <v>122</v>
      </c>
      <c r="H37" s="121"/>
    </row>
    <row r="38" ht="18" customHeight="1" spans="1:8">
      <c r="A38" s="159"/>
      <c r="B38" s="121"/>
      <c r="C38" s="123"/>
      <c r="D38" s="128"/>
      <c r="E38" s="123"/>
      <c r="F38" s="121"/>
      <c r="G38" s="123"/>
      <c r="H38" s="121"/>
    </row>
    <row r="39" ht="18" customHeight="1" spans="1:8">
      <c r="A39" s="60" t="s">
        <v>128</v>
      </c>
      <c r="B39" s="125">
        <v>13407707</v>
      </c>
      <c r="C39" s="166" t="s">
        <v>129</v>
      </c>
      <c r="D39" s="167"/>
      <c r="E39" s="60" t="s">
        <v>129</v>
      </c>
      <c r="F39" s="125">
        <v>13407707</v>
      </c>
      <c r="G39" s="60" t="s">
        <v>129</v>
      </c>
      <c r="H39" s="125">
        <v>13407707</v>
      </c>
    </row>
    <row r="40" customHeight="1" spans="4:8">
      <c r="D40" s="58"/>
      <c r="H40" s="58"/>
    </row>
    <row r="41" customHeight="1" spans="4:8">
      <c r="D41" s="58"/>
      <c r="H41" s="58"/>
    </row>
    <row r="42" customHeight="1" spans="4:8">
      <c r="D42" s="58"/>
      <c r="H42" s="58"/>
    </row>
    <row r="43" customHeight="1" spans="4:8">
      <c r="D43" s="58"/>
      <c r="H43" s="58"/>
    </row>
    <row r="44" customHeight="1" spans="4:8">
      <c r="D44" s="58"/>
      <c r="H44" s="58"/>
    </row>
    <row r="45" customHeight="1" spans="4:8">
      <c r="D45" s="58"/>
      <c r="H45" s="58"/>
    </row>
    <row r="46" customHeight="1" spans="4:8">
      <c r="D46" s="58"/>
      <c r="H46" s="58"/>
    </row>
    <row r="47" customHeight="1" spans="4:8">
      <c r="D47" s="58"/>
      <c r="H47" s="58"/>
    </row>
    <row r="48" customHeight="1" spans="4:8">
      <c r="D48" s="58"/>
      <c r="H48" s="58"/>
    </row>
    <row r="49" customHeight="1" spans="4:8">
      <c r="D49" s="58"/>
      <c r="H49" s="58"/>
    </row>
    <row r="50" customHeight="1" spans="4:8">
      <c r="D50" s="58"/>
      <c r="H50" s="58"/>
    </row>
    <row r="51" customHeight="1" spans="4:8">
      <c r="D51" s="58"/>
      <c r="H51" s="58"/>
    </row>
    <row r="52" customHeight="1" spans="4:8">
      <c r="D52" s="58"/>
      <c r="H52" s="58"/>
    </row>
    <row r="53" customHeight="1" spans="8:8">
      <c r="H53" s="58"/>
    </row>
    <row r="54" customHeight="1" spans="8:8">
      <c r="H54" s="58"/>
    </row>
    <row r="55" customHeight="1" spans="8:8">
      <c r="H55" s="58"/>
    </row>
    <row r="56" customHeight="1" spans="8:8">
      <c r="H56" s="58"/>
    </row>
    <row r="57" customHeight="1" spans="8:8">
      <c r="H57" s="58"/>
    </row>
    <row r="58" customHeight="1" spans="8:8">
      <c r="H58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472222222222222" bottom="0.511805555555556" header="0" footer="0"/>
  <pageSetup paperSize="9" scale="70" fitToHeight="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showGridLines="0" showZeros="0" workbookViewId="0">
      <selection activeCell="T36" sqref="T36"/>
    </sheetView>
  </sheetViews>
  <sheetFormatPr defaultColWidth="9.16666666666667" defaultRowHeight="12.75" customHeight="1" outlineLevelCol="6"/>
  <cols>
    <col min="1" max="1" width="21.3333333333333" customWidth="1"/>
    <col min="2" max="2" width="37.1666666666667" customWidth="1"/>
    <col min="3" max="3" width="19.1666666666667" customWidth="1"/>
    <col min="4" max="4" width="18.6666666666667" customWidth="1"/>
    <col min="5" max="5" width="18.3333333333333" customWidth="1"/>
    <col min="6" max="6" width="19.3333333333333" customWidth="1"/>
    <col min="7" max="7" width="11.5" customWidth="1"/>
    <col min="8" max="16384" width="9.16666666666667" customWidth="1"/>
  </cols>
  <sheetData>
    <row r="1" s="82" customFormat="1" ht="15" customHeight="1" spans="1:1">
      <c r="A1" s="83" t="s">
        <v>17</v>
      </c>
    </row>
    <row r="2" s="82" customFormat="1" ht="22" customHeight="1" spans="1:7">
      <c r="A2" s="84" t="s">
        <v>18</v>
      </c>
      <c r="B2" s="84"/>
      <c r="C2" s="84"/>
      <c r="D2" s="84"/>
      <c r="E2" s="84"/>
      <c r="F2" s="84"/>
      <c r="G2" s="84"/>
    </row>
    <row r="3" s="82" customFormat="1" ht="18" customHeight="1" spans="7:7">
      <c r="G3" s="90" t="s">
        <v>42</v>
      </c>
    </row>
    <row r="4" s="55" customFormat="1" ht="30" customHeight="1" spans="1:7">
      <c r="A4" s="86" t="s">
        <v>154</v>
      </c>
      <c r="B4" s="86" t="s">
        <v>155</v>
      </c>
      <c r="C4" s="86" t="s">
        <v>133</v>
      </c>
      <c r="D4" s="86" t="s">
        <v>156</v>
      </c>
      <c r="E4" s="86" t="s">
        <v>157</v>
      </c>
      <c r="F4" s="86" t="s">
        <v>158</v>
      </c>
      <c r="G4" s="86" t="s">
        <v>159</v>
      </c>
    </row>
    <row r="5" ht="16" customHeight="1" spans="1:7">
      <c r="A5" s="132" t="s">
        <v>143</v>
      </c>
      <c r="B5" s="132" t="s">
        <v>133</v>
      </c>
      <c r="C5" s="136">
        <v>11425607</v>
      </c>
      <c r="D5" s="136">
        <v>7624411</v>
      </c>
      <c r="E5" s="136">
        <v>642112</v>
      </c>
      <c r="F5" s="136">
        <v>3159084</v>
      </c>
      <c r="G5" s="133"/>
    </row>
    <row r="6" ht="16" customHeight="1" spans="1:7">
      <c r="A6" s="71" t="s">
        <v>160</v>
      </c>
      <c r="B6" s="71" t="s">
        <v>161</v>
      </c>
      <c r="C6" s="137">
        <v>5092976</v>
      </c>
      <c r="D6" s="137">
        <v>3344944</v>
      </c>
      <c r="E6" s="137">
        <v>642112</v>
      </c>
      <c r="F6" s="137">
        <v>1105920</v>
      </c>
      <c r="G6" s="134"/>
    </row>
    <row r="7" ht="16" customHeight="1" spans="1:7">
      <c r="A7" s="71" t="s">
        <v>162</v>
      </c>
      <c r="B7" s="71" t="s">
        <v>163</v>
      </c>
      <c r="C7" s="137">
        <v>4729404</v>
      </c>
      <c r="D7" s="137">
        <v>3031372</v>
      </c>
      <c r="E7" s="137">
        <v>642112</v>
      </c>
      <c r="F7" s="137">
        <v>1055920</v>
      </c>
      <c r="G7" s="134"/>
    </row>
    <row r="8" s="145" customFormat="1" ht="16" customHeight="1" spans="1:7">
      <c r="A8" s="146">
        <v>2010301</v>
      </c>
      <c r="B8" s="146" t="s">
        <v>164</v>
      </c>
      <c r="C8" s="147">
        <v>4133484</v>
      </c>
      <c r="D8" s="147">
        <v>3031372</v>
      </c>
      <c r="E8" s="147">
        <v>642112</v>
      </c>
      <c r="F8" s="147">
        <v>460000</v>
      </c>
      <c r="G8" s="148"/>
    </row>
    <row r="9" ht="16" customHeight="1" spans="1:7">
      <c r="A9" s="71" t="s">
        <v>165</v>
      </c>
      <c r="B9" s="71" t="s">
        <v>166</v>
      </c>
      <c r="C9" s="137">
        <v>224120</v>
      </c>
      <c r="D9" s="137">
        <v>174120</v>
      </c>
      <c r="E9" s="137">
        <v>0</v>
      </c>
      <c r="F9" s="137">
        <v>50000</v>
      </c>
      <c r="G9" s="134"/>
    </row>
    <row r="10" s="145" customFormat="1" ht="16" customHeight="1" spans="1:7">
      <c r="A10" s="146">
        <v>2010601</v>
      </c>
      <c r="B10" s="146" t="s">
        <v>164</v>
      </c>
      <c r="C10" s="147">
        <v>224120</v>
      </c>
      <c r="D10" s="147">
        <v>174120</v>
      </c>
      <c r="E10" s="147">
        <v>0</v>
      </c>
      <c r="F10" s="147">
        <v>50000</v>
      </c>
      <c r="G10" s="148"/>
    </row>
    <row r="11" ht="16" customHeight="1" spans="1:7">
      <c r="A11" s="71" t="s">
        <v>167</v>
      </c>
      <c r="B11" s="71" t="s">
        <v>168</v>
      </c>
      <c r="C11" s="137">
        <v>139452</v>
      </c>
      <c r="D11" s="138">
        <v>139452</v>
      </c>
      <c r="E11" s="137">
        <v>0</v>
      </c>
      <c r="F11" s="137">
        <v>0</v>
      </c>
      <c r="G11" s="134"/>
    </row>
    <row r="12" ht="16" customHeight="1" spans="1:7">
      <c r="A12" s="71" t="s">
        <v>169</v>
      </c>
      <c r="B12" s="71" t="s">
        <v>164</v>
      </c>
      <c r="C12" s="137">
        <v>139452</v>
      </c>
      <c r="D12" s="137">
        <v>139452</v>
      </c>
      <c r="E12" s="137">
        <v>0</v>
      </c>
      <c r="F12" s="137">
        <v>0</v>
      </c>
      <c r="G12" s="71"/>
    </row>
    <row r="13" ht="16" customHeight="1" spans="1:7">
      <c r="A13" s="149">
        <v>20140</v>
      </c>
      <c r="B13" s="72" t="s">
        <v>170</v>
      </c>
      <c r="C13" s="137">
        <v>30000</v>
      </c>
      <c r="D13" s="138"/>
      <c r="E13" s="138"/>
      <c r="F13" s="138">
        <v>30000</v>
      </c>
      <c r="G13" s="72"/>
    </row>
    <row r="14" ht="16" customHeight="1" spans="1:7">
      <c r="A14" s="150">
        <v>2014004</v>
      </c>
      <c r="B14" s="72" t="s">
        <v>171</v>
      </c>
      <c r="C14" s="137">
        <v>30000</v>
      </c>
      <c r="D14" s="138"/>
      <c r="E14" s="138"/>
      <c r="F14" s="138">
        <v>30000</v>
      </c>
      <c r="G14" s="72"/>
    </row>
    <row r="15" ht="16" customHeight="1" spans="1:7">
      <c r="A15" s="71" t="s">
        <v>172</v>
      </c>
      <c r="B15" s="71" t="s">
        <v>173</v>
      </c>
      <c r="C15" s="138">
        <v>66732</v>
      </c>
      <c r="D15" s="138">
        <v>66732</v>
      </c>
      <c r="E15" s="138">
        <v>0</v>
      </c>
      <c r="F15" s="138">
        <v>0</v>
      </c>
      <c r="G15" s="72"/>
    </row>
    <row r="16" ht="16" customHeight="1" spans="1:7">
      <c r="A16" s="72" t="s">
        <v>174</v>
      </c>
      <c r="B16" s="71" t="s">
        <v>175</v>
      </c>
      <c r="C16" s="138">
        <v>66732</v>
      </c>
      <c r="D16" s="138">
        <v>66732</v>
      </c>
      <c r="E16" s="138">
        <v>0</v>
      </c>
      <c r="F16" s="138">
        <v>0</v>
      </c>
      <c r="G16" s="72"/>
    </row>
    <row r="17" ht="16" customHeight="1" spans="1:7">
      <c r="A17" s="72">
        <v>2040601</v>
      </c>
      <c r="B17" s="71" t="s">
        <v>164</v>
      </c>
      <c r="C17" s="138">
        <v>66732</v>
      </c>
      <c r="D17" s="138">
        <v>66732</v>
      </c>
      <c r="E17" s="138">
        <v>0</v>
      </c>
      <c r="F17" s="138">
        <v>0</v>
      </c>
      <c r="G17" s="72"/>
    </row>
    <row r="18" ht="16" customHeight="1" spans="1:7">
      <c r="A18" s="72" t="s">
        <v>176</v>
      </c>
      <c r="B18" s="71" t="s">
        <v>177</v>
      </c>
      <c r="C18" s="138">
        <v>30000</v>
      </c>
      <c r="D18" s="138">
        <v>0</v>
      </c>
      <c r="E18" s="138">
        <v>0</v>
      </c>
      <c r="F18" s="138">
        <v>30000</v>
      </c>
      <c r="G18" s="72"/>
    </row>
    <row r="19" ht="16" customHeight="1" spans="1:7">
      <c r="A19" s="72" t="s">
        <v>178</v>
      </c>
      <c r="B19" s="71" t="s">
        <v>179</v>
      </c>
      <c r="C19" s="138">
        <v>30000</v>
      </c>
      <c r="D19" s="138">
        <v>0</v>
      </c>
      <c r="E19" s="138">
        <v>0</v>
      </c>
      <c r="F19" s="138">
        <v>30000</v>
      </c>
      <c r="G19" s="72"/>
    </row>
    <row r="20" ht="16" customHeight="1" spans="1:7">
      <c r="A20" s="72">
        <v>2070199</v>
      </c>
      <c r="B20" s="72" t="s">
        <v>180</v>
      </c>
      <c r="C20" s="138">
        <v>30000</v>
      </c>
      <c r="D20" s="138">
        <v>0</v>
      </c>
      <c r="E20" s="138">
        <v>0</v>
      </c>
      <c r="F20" s="138">
        <v>30000</v>
      </c>
      <c r="G20" s="72"/>
    </row>
    <row r="21" ht="16" customHeight="1" spans="1:7">
      <c r="A21" s="72" t="s">
        <v>181</v>
      </c>
      <c r="B21" s="72" t="s">
        <v>182</v>
      </c>
      <c r="C21" s="138">
        <v>1609047</v>
      </c>
      <c r="D21" s="138">
        <v>1609047</v>
      </c>
      <c r="E21" s="138">
        <v>0</v>
      </c>
      <c r="F21" s="138">
        <v>0</v>
      </c>
      <c r="G21" s="72"/>
    </row>
    <row r="22" ht="16" customHeight="1" spans="1:7">
      <c r="A22" s="72" t="s">
        <v>183</v>
      </c>
      <c r="B22" s="72" t="s">
        <v>184</v>
      </c>
      <c r="C22" s="138">
        <v>550860</v>
      </c>
      <c r="D22" s="138">
        <v>550860</v>
      </c>
      <c r="E22" s="138">
        <v>0</v>
      </c>
      <c r="F22" s="138">
        <v>0</v>
      </c>
      <c r="G22" s="72"/>
    </row>
    <row r="23" ht="16" customHeight="1" spans="1:7">
      <c r="A23" s="72">
        <v>2080104</v>
      </c>
      <c r="B23" s="72" t="s">
        <v>185</v>
      </c>
      <c r="C23" s="138">
        <v>550860</v>
      </c>
      <c r="D23" s="138">
        <v>550860</v>
      </c>
      <c r="E23" s="138">
        <v>0</v>
      </c>
      <c r="F23" s="138">
        <v>0</v>
      </c>
      <c r="G23" s="72"/>
    </row>
    <row r="24" ht="16" customHeight="1" spans="1:7">
      <c r="A24" s="72" t="s">
        <v>186</v>
      </c>
      <c r="B24" s="72" t="s">
        <v>187</v>
      </c>
      <c r="C24" s="138">
        <v>1058187</v>
      </c>
      <c r="D24" s="138">
        <v>1058187</v>
      </c>
      <c r="E24" s="138">
        <v>0</v>
      </c>
      <c r="F24" s="138">
        <v>0</v>
      </c>
      <c r="G24" s="72"/>
    </row>
    <row r="25" ht="16" customHeight="1" spans="1:7">
      <c r="A25" s="72">
        <v>2080505</v>
      </c>
      <c r="B25" s="72" t="s">
        <v>188</v>
      </c>
      <c r="C25" s="138">
        <v>724805</v>
      </c>
      <c r="D25" s="138">
        <v>724805</v>
      </c>
      <c r="E25" s="138">
        <v>0</v>
      </c>
      <c r="F25" s="138">
        <v>0</v>
      </c>
      <c r="G25" s="72"/>
    </row>
    <row r="26" ht="16" customHeight="1" spans="1:7">
      <c r="A26" s="72">
        <v>2080506</v>
      </c>
      <c r="B26" s="72" t="s">
        <v>189</v>
      </c>
      <c r="C26" s="138">
        <v>333382</v>
      </c>
      <c r="D26" s="138">
        <v>333382</v>
      </c>
      <c r="E26" s="138">
        <v>0</v>
      </c>
      <c r="F26" s="138">
        <v>0</v>
      </c>
      <c r="G26" s="72"/>
    </row>
    <row r="27" ht="16" customHeight="1" spans="1:7">
      <c r="A27" s="72" t="s">
        <v>190</v>
      </c>
      <c r="B27" s="72" t="s">
        <v>191</v>
      </c>
      <c r="C27" s="138">
        <v>306284</v>
      </c>
      <c r="D27" s="138">
        <v>306284</v>
      </c>
      <c r="E27" s="138">
        <v>0</v>
      </c>
      <c r="F27" s="138">
        <v>0</v>
      </c>
      <c r="G27" s="72"/>
    </row>
    <row r="28" ht="16" customHeight="1" spans="1:7">
      <c r="A28" s="72" t="s">
        <v>192</v>
      </c>
      <c r="B28" s="72" t="s">
        <v>193</v>
      </c>
      <c r="C28" s="138">
        <v>306284</v>
      </c>
      <c r="D28" s="138">
        <v>306284</v>
      </c>
      <c r="E28" s="138">
        <v>0</v>
      </c>
      <c r="F28" s="138">
        <v>0</v>
      </c>
      <c r="G28" s="72"/>
    </row>
    <row r="29" ht="16" customHeight="1" spans="1:7">
      <c r="A29" s="151">
        <v>2101101</v>
      </c>
      <c r="B29" s="72" t="s">
        <v>194</v>
      </c>
      <c r="C29" s="138">
        <v>230410</v>
      </c>
      <c r="D29" s="138">
        <v>230410</v>
      </c>
      <c r="E29" s="138">
        <v>0</v>
      </c>
      <c r="F29" s="138">
        <v>0</v>
      </c>
      <c r="G29" s="72"/>
    </row>
    <row r="30" ht="16" customHeight="1" spans="1:7">
      <c r="A30" s="72">
        <v>2101103</v>
      </c>
      <c r="B30" s="72" t="s">
        <v>195</v>
      </c>
      <c r="C30" s="138">
        <v>75874</v>
      </c>
      <c r="D30" s="138">
        <v>75874</v>
      </c>
      <c r="E30" s="138">
        <v>0</v>
      </c>
      <c r="F30" s="138">
        <v>0</v>
      </c>
      <c r="G30" s="72"/>
    </row>
    <row r="31" ht="16" customHeight="1" spans="1:7">
      <c r="A31" s="152">
        <v>211</v>
      </c>
      <c r="B31" s="72" t="s">
        <v>196</v>
      </c>
      <c r="C31" s="138">
        <v>395920</v>
      </c>
      <c r="D31" s="138"/>
      <c r="E31" s="138"/>
      <c r="F31" s="138">
        <v>395920</v>
      </c>
      <c r="G31" s="72"/>
    </row>
    <row r="32" ht="16" customHeight="1" spans="1:7">
      <c r="A32" s="153">
        <v>21104</v>
      </c>
      <c r="B32" s="72" t="s">
        <v>197</v>
      </c>
      <c r="C32" s="138">
        <v>395920</v>
      </c>
      <c r="D32" s="138"/>
      <c r="E32" s="138"/>
      <c r="F32" s="138">
        <v>395920</v>
      </c>
      <c r="G32" s="72"/>
    </row>
    <row r="33" ht="16" customHeight="1" spans="1:7">
      <c r="A33" s="154">
        <v>2110402</v>
      </c>
      <c r="B33" s="72" t="s">
        <v>198</v>
      </c>
      <c r="C33" s="138">
        <v>395920</v>
      </c>
      <c r="D33" s="138"/>
      <c r="E33" s="138"/>
      <c r="F33" s="138">
        <v>395920</v>
      </c>
      <c r="G33" s="72"/>
    </row>
    <row r="34" ht="16" customHeight="1" spans="1:7">
      <c r="A34" s="72" t="s">
        <v>199</v>
      </c>
      <c r="B34" s="72" t="s">
        <v>200</v>
      </c>
      <c r="C34" s="138">
        <v>1005068</v>
      </c>
      <c r="D34" s="138">
        <v>1005068</v>
      </c>
      <c r="E34" s="138">
        <v>0</v>
      </c>
      <c r="F34" s="138">
        <v>0</v>
      </c>
      <c r="G34" s="72"/>
    </row>
    <row r="35" ht="16" customHeight="1" spans="1:7">
      <c r="A35" s="72" t="s">
        <v>201</v>
      </c>
      <c r="B35" s="72" t="s">
        <v>202</v>
      </c>
      <c r="C35" s="138">
        <v>392772</v>
      </c>
      <c r="D35" s="138">
        <v>392772</v>
      </c>
      <c r="E35" s="138">
        <v>0</v>
      </c>
      <c r="F35" s="138">
        <v>0</v>
      </c>
      <c r="G35" s="72"/>
    </row>
    <row r="36" ht="16" customHeight="1" spans="1:7">
      <c r="A36" s="72">
        <v>2120104</v>
      </c>
      <c r="B36" s="72" t="s">
        <v>203</v>
      </c>
      <c r="C36" s="138">
        <v>392772</v>
      </c>
      <c r="D36" s="138">
        <v>392772</v>
      </c>
      <c r="E36" s="138">
        <v>0</v>
      </c>
      <c r="F36" s="138">
        <v>0</v>
      </c>
      <c r="G36" s="72"/>
    </row>
    <row r="37" ht="16" customHeight="1" spans="1:7">
      <c r="A37" s="72" t="s">
        <v>204</v>
      </c>
      <c r="B37" s="72" t="s">
        <v>205</v>
      </c>
      <c r="C37" s="138">
        <v>612296</v>
      </c>
      <c r="D37" s="138">
        <v>612296</v>
      </c>
      <c r="E37" s="138">
        <v>0</v>
      </c>
      <c r="F37" s="138">
        <v>0</v>
      </c>
      <c r="G37" s="72"/>
    </row>
    <row r="38" ht="16" customHeight="1" spans="1:7">
      <c r="A38" s="72">
        <v>2120501</v>
      </c>
      <c r="B38" s="72" t="s">
        <v>205</v>
      </c>
      <c r="C38" s="138">
        <v>612296</v>
      </c>
      <c r="D38" s="138">
        <v>612296</v>
      </c>
      <c r="E38" s="138">
        <v>0</v>
      </c>
      <c r="F38" s="138">
        <v>0</v>
      </c>
      <c r="G38" s="72"/>
    </row>
    <row r="39" ht="16" customHeight="1" spans="1:7">
      <c r="A39" s="153">
        <v>21299</v>
      </c>
      <c r="B39" s="72" t="s">
        <v>206</v>
      </c>
      <c r="C39" s="138">
        <v>100000</v>
      </c>
      <c r="D39" s="138"/>
      <c r="E39" s="138"/>
      <c r="F39" s="138">
        <v>100000</v>
      </c>
      <c r="G39" s="72"/>
    </row>
    <row r="40" ht="16" customHeight="1" spans="1:7">
      <c r="A40" s="154">
        <v>2129999</v>
      </c>
      <c r="B40" s="72" t="s">
        <v>206</v>
      </c>
      <c r="C40" s="138">
        <v>100000</v>
      </c>
      <c r="D40" s="138"/>
      <c r="E40" s="138"/>
      <c r="F40" s="138">
        <v>100000</v>
      </c>
      <c r="G40" s="72"/>
    </row>
    <row r="41" ht="16" customHeight="1" spans="1:7">
      <c r="A41" s="72" t="s">
        <v>207</v>
      </c>
      <c r="B41" s="72" t="s">
        <v>208</v>
      </c>
      <c r="C41" s="138">
        <v>2676372</v>
      </c>
      <c r="D41" s="138">
        <v>773208</v>
      </c>
      <c r="E41" s="138">
        <v>0</v>
      </c>
      <c r="F41" s="138">
        <v>1903164</v>
      </c>
      <c r="G41" s="72"/>
    </row>
    <row r="42" ht="16" customHeight="1" spans="1:7">
      <c r="A42" s="72" t="s">
        <v>209</v>
      </c>
      <c r="B42" s="72" t="s">
        <v>210</v>
      </c>
      <c r="C42" s="138">
        <v>773208</v>
      </c>
      <c r="D42" s="138">
        <v>773208</v>
      </c>
      <c r="E42" s="138">
        <v>0</v>
      </c>
      <c r="F42" s="138">
        <v>0</v>
      </c>
      <c r="G42" s="72"/>
    </row>
    <row r="43" ht="16" customHeight="1" spans="1:7">
      <c r="A43" s="72">
        <v>2130104</v>
      </c>
      <c r="B43" s="72" t="s">
        <v>211</v>
      </c>
      <c r="C43" s="138">
        <v>773208</v>
      </c>
      <c r="D43" s="138">
        <v>773208</v>
      </c>
      <c r="E43" s="138">
        <v>0</v>
      </c>
      <c r="F43" s="138">
        <v>0</v>
      </c>
      <c r="G43" s="72"/>
    </row>
    <row r="44" ht="16" customHeight="1" spans="1:7">
      <c r="A44" s="153">
        <v>21303</v>
      </c>
      <c r="B44" s="72" t="s">
        <v>212</v>
      </c>
      <c r="C44" s="138">
        <v>50000</v>
      </c>
      <c r="D44" s="138"/>
      <c r="E44" s="138"/>
      <c r="F44" s="138">
        <v>50000</v>
      </c>
      <c r="G44" s="72"/>
    </row>
    <row r="45" ht="16" customHeight="1" spans="1:7">
      <c r="A45" s="154">
        <v>2130311</v>
      </c>
      <c r="B45" s="72" t="s">
        <v>213</v>
      </c>
      <c r="C45" s="138">
        <v>50000</v>
      </c>
      <c r="D45" s="138"/>
      <c r="E45" s="138"/>
      <c r="F45" s="138">
        <v>50000</v>
      </c>
      <c r="G45" s="72"/>
    </row>
    <row r="46" ht="16" customHeight="1" spans="1:7">
      <c r="A46" s="72" t="s">
        <v>214</v>
      </c>
      <c r="B46" s="72" t="s">
        <v>215</v>
      </c>
      <c r="C46" s="138">
        <v>1903164</v>
      </c>
      <c r="D46" s="138">
        <v>0</v>
      </c>
      <c r="E46" s="138">
        <v>0</v>
      </c>
      <c r="F46" s="138">
        <v>1903164</v>
      </c>
      <c r="G46" s="72"/>
    </row>
    <row r="47" ht="16" customHeight="1" spans="1:7">
      <c r="A47" s="72">
        <v>2130705</v>
      </c>
      <c r="B47" s="72" t="s">
        <v>216</v>
      </c>
      <c r="C47" s="138">
        <v>1903164</v>
      </c>
      <c r="D47" s="138">
        <v>0</v>
      </c>
      <c r="E47" s="138">
        <v>0</v>
      </c>
      <c r="F47" s="138">
        <v>1903164</v>
      </c>
      <c r="G47" s="72"/>
    </row>
    <row r="48" ht="16" customHeight="1" spans="1:7">
      <c r="A48" s="72" t="s">
        <v>217</v>
      </c>
      <c r="B48" s="72" t="s">
        <v>218</v>
      </c>
      <c r="C48" s="138">
        <v>120000</v>
      </c>
      <c r="D48" s="138">
        <v>0</v>
      </c>
      <c r="E48" s="138">
        <v>0</v>
      </c>
      <c r="F48" s="138">
        <v>120000</v>
      </c>
      <c r="G48" s="72"/>
    </row>
    <row r="49" ht="16" customHeight="1" spans="1:7">
      <c r="A49" s="72" t="s">
        <v>219</v>
      </c>
      <c r="B49" s="72" t="s">
        <v>220</v>
      </c>
      <c r="C49" s="138">
        <v>120000</v>
      </c>
      <c r="D49" s="138">
        <v>0</v>
      </c>
      <c r="E49" s="138">
        <v>0</v>
      </c>
      <c r="F49" s="138">
        <v>120000</v>
      </c>
      <c r="G49" s="72"/>
    </row>
    <row r="50" ht="16" customHeight="1" spans="1:7">
      <c r="A50" s="151">
        <v>2140106</v>
      </c>
      <c r="B50" s="72" t="s">
        <v>221</v>
      </c>
      <c r="C50" s="138">
        <v>20000</v>
      </c>
      <c r="D50" s="138"/>
      <c r="E50" s="138"/>
      <c r="F50" s="138">
        <v>20000</v>
      </c>
      <c r="G50" s="72"/>
    </row>
    <row r="51" ht="16" customHeight="1" spans="1:7">
      <c r="A51" s="151">
        <v>2140199</v>
      </c>
      <c r="B51" s="72" t="s">
        <v>222</v>
      </c>
      <c r="C51" s="138">
        <v>120000</v>
      </c>
      <c r="D51" s="138">
        <v>0</v>
      </c>
      <c r="E51" s="138">
        <v>0</v>
      </c>
      <c r="F51" s="138">
        <v>120000</v>
      </c>
      <c r="G51" s="72"/>
    </row>
    <row r="52" ht="16" customHeight="1" spans="1:7">
      <c r="A52" s="72" t="s">
        <v>223</v>
      </c>
      <c r="B52" s="72" t="s">
        <v>224</v>
      </c>
      <c r="C52" s="138">
        <v>519128</v>
      </c>
      <c r="D52" s="138">
        <v>519128</v>
      </c>
      <c r="E52" s="138">
        <v>0</v>
      </c>
      <c r="F52" s="138">
        <v>0</v>
      </c>
      <c r="G52" s="72"/>
    </row>
    <row r="53" ht="16" customHeight="1" spans="1:7">
      <c r="A53" s="72" t="s">
        <v>225</v>
      </c>
      <c r="B53" s="72" t="s">
        <v>226</v>
      </c>
      <c r="C53" s="138">
        <v>519128</v>
      </c>
      <c r="D53" s="138">
        <v>519128</v>
      </c>
      <c r="E53" s="138">
        <v>0</v>
      </c>
      <c r="F53" s="138">
        <v>0</v>
      </c>
      <c r="G53" s="72"/>
    </row>
    <row r="54" ht="16" customHeight="1" spans="1:7">
      <c r="A54" s="72">
        <v>2210201</v>
      </c>
      <c r="B54" s="72" t="s">
        <v>227</v>
      </c>
      <c r="C54" s="138">
        <v>519128</v>
      </c>
      <c r="D54" s="138">
        <v>519128</v>
      </c>
      <c r="E54" s="138">
        <v>0</v>
      </c>
      <c r="F54" s="138">
        <v>0</v>
      </c>
      <c r="G54" s="72"/>
    </row>
  </sheetData>
  <mergeCells count="1">
    <mergeCell ref="A2:G2"/>
  </mergeCells>
  <printOptions horizontalCentered="1"/>
  <pageMargins left="0.588888888888889" right="0.588888888888889" top="0.550694444444444" bottom="0.550694444444444" header="0.314583333333333" footer="0.275"/>
  <pageSetup paperSize="9" fitToHeight="1000" orientation="landscape"/>
  <headerFooter alignWithMargins="0" scaleWithDoc="0"/>
  <ignoredErrors>
    <ignoredError sqref="A6:A7 A9 A11:A13 A15:A16 A18:A19 A21:A22 A24 A27:A28 A31:A32 A34:A35 A37 A39 A41:A42 A44 A46 A48:A49 A52:A53 A55:A5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N15" sqref="N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5.6666666666667" customWidth="1"/>
    <col min="12" max="12" width="9.16666666666667" customWidth="1"/>
    <col min="13" max="13" width="17.1666666666667" customWidth="1"/>
    <col min="14" max="14" width="9.16666666666667" customWidth="1"/>
    <col min="15" max="15" width="32.6666666666667" customWidth="1"/>
    <col min="16" max="16384" width="9.16666666666667" customWidth="1"/>
  </cols>
  <sheetData>
    <row r="1" s="82" customFormat="1" ht="24" customHeight="1" spans="1:1">
      <c r="A1" s="83" t="s">
        <v>19</v>
      </c>
    </row>
    <row r="2" s="82" customFormat="1" ht="28.5" customHeight="1" spans="1:9">
      <c r="A2" s="59" t="s">
        <v>20</v>
      </c>
      <c r="B2" s="59"/>
      <c r="C2" s="59"/>
      <c r="D2" s="59"/>
      <c r="E2" s="59"/>
      <c r="F2" s="59"/>
      <c r="G2" s="59"/>
      <c r="H2" s="59"/>
      <c r="I2" s="59"/>
    </row>
    <row r="3" s="82" customFormat="1" ht="22.5" customHeight="1" spans="9:9">
      <c r="I3" s="90" t="s">
        <v>42</v>
      </c>
    </row>
    <row r="4" s="55" customFormat="1" ht="30" customHeight="1" spans="1:9">
      <c r="A4" s="86" t="s">
        <v>228</v>
      </c>
      <c r="B4" s="86" t="s">
        <v>229</v>
      </c>
      <c r="C4" s="86" t="s">
        <v>230</v>
      </c>
      <c r="D4" s="86" t="s">
        <v>231</v>
      </c>
      <c r="E4" s="86" t="s">
        <v>133</v>
      </c>
      <c r="F4" s="86" t="s">
        <v>156</v>
      </c>
      <c r="G4" s="86" t="s">
        <v>157</v>
      </c>
      <c r="H4" s="86" t="s">
        <v>158</v>
      </c>
      <c r="I4" s="86" t="s">
        <v>159</v>
      </c>
    </row>
    <row r="5" s="140" customFormat="1" ht="23" customHeight="1" spans="1:9">
      <c r="A5" s="141" t="s">
        <v>143</v>
      </c>
      <c r="B5" s="141" t="s">
        <v>133</v>
      </c>
      <c r="C5" s="141" t="s">
        <v>143</v>
      </c>
      <c r="D5" s="141" t="s">
        <v>143</v>
      </c>
      <c r="E5" s="136">
        <v>11425607</v>
      </c>
      <c r="F5" s="136">
        <v>7624411</v>
      </c>
      <c r="G5" s="136">
        <v>642112</v>
      </c>
      <c r="H5" s="136">
        <v>3159084</v>
      </c>
      <c r="I5" s="143"/>
    </row>
    <row r="6" s="140" customFormat="1" ht="23" customHeight="1" spans="1:9">
      <c r="A6" s="137" t="s">
        <v>232</v>
      </c>
      <c r="B6" s="137" t="s">
        <v>233</v>
      </c>
      <c r="C6" s="137" t="s">
        <v>143</v>
      </c>
      <c r="D6" s="137" t="s">
        <v>143</v>
      </c>
      <c r="E6" s="137">
        <v>8874516</v>
      </c>
      <c r="F6" s="137">
        <v>7271352</v>
      </c>
      <c r="G6" s="137">
        <v>0</v>
      </c>
      <c r="H6" s="137">
        <v>1603164</v>
      </c>
      <c r="I6" s="144"/>
    </row>
    <row r="7" s="140" customFormat="1" ht="23" customHeight="1" spans="1:9">
      <c r="A7" s="137" t="s">
        <v>234</v>
      </c>
      <c r="B7" s="137" t="s">
        <v>235</v>
      </c>
      <c r="C7" s="137" t="s">
        <v>236</v>
      </c>
      <c r="D7" s="137" t="s">
        <v>237</v>
      </c>
      <c r="E7" s="138">
        <v>2456337</v>
      </c>
      <c r="F7" s="137">
        <v>2456337</v>
      </c>
      <c r="G7" s="137">
        <v>0</v>
      </c>
      <c r="H7" s="137">
        <v>0</v>
      </c>
      <c r="I7" s="144"/>
    </row>
    <row r="8" s="140" customFormat="1" ht="23" customHeight="1" spans="1:9">
      <c r="A8" s="137" t="s">
        <v>238</v>
      </c>
      <c r="B8" s="137" t="s">
        <v>239</v>
      </c>
      <c r="C8" s="137" t="s">
        <v>236</v>
      </c>
      <c r="D8" s="137" t="s">
        <v>237</v>
      </c>
      <c r="E8" s="137">
        <v>1155800</v>
      </c>
      <c r="F8" s="137">
        <v>1155800</v>
      </c>
      <c r="G8" s="137">
        <v>0</v>
      </c>
      <c r="H8" s="137">
        <v>0</v>
      </c>
      <c r="I8" s="144"/>
    </row>
    <row r="9" s="140" customFormat="1" ht="23" customHeight="1" spans="1:9">
      <c r="A9" s="137" t="s">
        <v>240</v>
      </c>
      <c r="B9" s="137" t="s">
        <v>241</v>
      </c>
      <c r="C9" s="137" t="s">
        <v>236</v>
      </c>
      <c r="D9" s="137" t="s">
        <v>237</v>
      </c>
      <c r="E9" s="137">
        <v>547368</v>
      </c>
      <c r="F9" s="137">
        <v>547368</v>
      </c>
      <c r="G9" s="137">
        <v>0</v>
      </c>
      <c r="H9" s="137">
        <v>0</v>
      </c>
      <c r="I9" s="144"/>
    </row>
    <row r="10" s="140" customFormat="1" ht="23" customHeight="1" spans="1:9">
      <c r="A10" s="137" t="s">
        <v>242</v>
      </c>
      <c r="B10" s="137" t="s">
        <v>243</v>
      </c>
      <c r="C10" s="137" t="s">
        <v>236</v>
      </c>
      <c r="D10" s="137" t="s">
        <v>237</v>
      </c>
      <c r="E10" s="137">
        <v>1207268</v>
      </c>
      <c r="F10" s="137">
        <v>1207268</v>
      </c>
      <c r="G10" s="137">
        <v>0</v>
      </c>
      <c r="H10" s="137">
        <v>0</v>
      </c>
      <c r="I10" s="144"/>
    </row>
    <row r="11" s="140" customFormat="1" ht="23" customHeight="1" spans="1:9">
      <c r="A11" s="137" t="s">
        <v>244</v>
      </c>
      <c r="B11" s="137" t="s">
        <v>245</v>
      </c>
      <c r="C11" s="137" t="s">
        <v>246</v>
      </c>
      <c r="D11" s="137" t="s">
        <v>247</v>
      </c>
      <c r="E11" s="137">
        <v>724805</v>
      </c>
      <c r="F11" s="137">
        <v>724805</v>
      </c>
      <c r="G11" s="137">
        <v>0</v>
      </c>
      <c r="H11" s="137">
        <v>0</v>
      </c>
      <c r="I11" s="144"/>
    </row>
    <row r="12" s="140" customFormat="1" ht="23" customHeight="1" spans="1:9">
      <c r="A12" s="137" t="s">
        <v>248</v>
      </c>
      <c r="B12" s="137" t="s">
        <v>249</v>
      </c>
      <c r="C12" s="137" t="s">
        <v>246</v>
      </c>
      <c r="D12" s="137" t="s">
        <v>247</v>
      </c>
      <c r="E12" s="138">
        <v>333382</v>
      </c>
      <c r="F12" s="138">
        <v>333382</v>
      </c>
      <c r="G12" s="137">
        <v>0</v>
      </c>
      <c r="H12" s="137">
        <v>0</v>
      </c>
      <c r="I12" s="144"/>
    </row>
    <row r="13" s="140" customFormat="1" ht="23" customHeight="1" spans="1:9">
      <c r="A13" s="137" t="s">
        <v>250</v>
      </c>
      <c r="B13" s="137" t="s">
        <v>251</v>
      </c>
      <c r="C13" s="137" t="s">
        <v>246</v>
      </c>
      <c r="D13" s="137" t="s">
        <v>247</v>
      </c>
      <c r="E13" s="138">
        <v>306284</v>
      </c>
      <c r="F13" s="138">
        <v>306284</v>
      </c>
      <c r="G13" s="138">
        <v>0</v>
      </c>
      <c r="H13" s="138">
        <v>0</v>
      </c>
      <c r="I13" s="138"/>
    </row>
    <row r="14" s="140" customFormat="1" ht="23" customHeight="1" spans="1:9">
      <c r="A14" s="137" t="s">
        <v>252</v>
      </c>
      <c r="B14" s="137" t="s">
        <v>253</v>
      </c>
      <c r="C14" s="142" t="s">
        <v>246</v>
      </c>
      <c r="D14" s="137" t="s">
        <v>247</v>
      </c>
      <c r="E14" s="138">
        <v>20980</v>
      </c>
      <c r="F14" s="138">
        <v>20980</v>
      </c>
      <c r="G14" s="138">
        <v>0</v>
      </c>
      <c r="H14" s="138">
        <v>0</v>
      </c>
      <c r="I14" s="138"/>
    </row>
    <row r="15" s="140" customFormat="1" ht="23" customHeight="1" spans="1:9">
      <c r="A15" s="137" t="s">
        <v>254</v>
      </c>
      <c r="B15" s="137" t="s">
        <v>227</v>
      </c>
      <c r="C15" s="137" t="s">
        <v>255</v>
      </c>
      <c r="D15" s="137" t="s">
        <v>227</v>
      </c>
      <c r="E15" s="138">
        <v>519128</v>
      </c>
      <c r="F15" s="138">
        <v>519128</v>
      </c>
      <c r="G15" s="138">
        <v>0</v>
      </c>
      <c r="H15" s="138">
        <v>0</v>
      </c>
      <c r="I15" s="138"/>
    </row>
    <row r="16" s="140" customFormat="1" ht="23" customHeight="1" spans="1:9">
      <c r="A16" s="138" t="s">
        <v>256</v>
      </c>
      <c r="B16" s="137" t="s">
        <v>257</v>
      </c>
      <c r="C16" s="137" t="s">
        <v>258</v>
      </c>
      <c r="D16" s="137" t="s">
        <v>257</v>
      </c>
      <c r="E16" s="138">
        <v>1603164</v>
      </c>
      <c r="F16" s="138">
        <v>0</v>
      </c>
      <c r="G16" s="138">
        <v>0</v>
      </c>
      <c r="H16" s="138">
        <v>1603164</v>
      </c>
      <c r="I16" s="138"/>
    </row>
    <row r="17" s="140" customFormat="1" ht="23" customHeight="1" spans="1:9">
      <c r="A17" s="138" t="s">
        <v>259</v>
      </c>
      <c r="B17" s="137" t="s">
        <v>260</v>
      </c>
      <c r="C17" s="137" t="s">
        <v>143</v>
      </c>
      <c r="D17" s="137" t="s">
        <v>143</v>
      </c>
      <c r="E17" s="138">
        <v>2273632</v>
      </c>
      <c r="F17" s="138">
        <v>195600</v>
      </c>
      <c r="G17" s="138">
        <v>642112</v>
      </c>
      <c r="H17" s="138">
        <v>1435920</v>
      </c>
      <c r="I17" s="138"/>
    </row>
    <row r="18" s="140" customFormat="1" ht="23" customHeight="1" spans="1:9">
      <c r="A18" s="138" t="s">
        <v>261</v>
      </c>
      <c r="B18" s="138" t="s">
        <v>262</v>
      </c>
      <c r="C18" s="138" t="s">
        <v>263</v>
      </c>
      <c r="D18" s="138" t="s">
        <v>264</v>
      </c>
      <c r="E18" s="138">
        <v>2048032</v>
      </c>
      <c r="F18" s="138">
        <v>0</v>
      </c>
      <c r="G18" s="138">
        <v>642112</v>
      </c>
      <c r="H18" s="138">
        <v>1405920</v>
      </c>
      <c r="I18" s="138"/>
    </row>
    <row r="19" s="140" customFormat="1" ht="23" customHeight="1" spans="1:9">
      <c r="A19" s="138" t="s">
        <v>265</v>
      </c>
      <c r="B19" s="138" t="s">
        <v>266</v>
      </c>
      <c r="C19" s="138" t="s">
        <v>267</v>
      </c>
      <c r="D19" s="138" t="s">
        <v>266</v>
      </c>
      <c r="E19" s="138">
        <v>20000</v>
      </c>
      <c r="F19" s="138">
        <v>0</v>
      </c>
      <c r="G19" s="138">
        <v>0</v>
      </c>
      <c r="H19" s="138">
        <v>20000</v>
      </c>
      <c r="I19" s="138"/>
    </row>
    <row r="20" s="140" customFormat="1" ht="23" customHeight="1" spans="1:9">
      <c r="A20" s="138" t="s">
        <v>268</v>
      </c>
      <c r="B20" s="138" t="s">
        <v>269</v>
      </c>
      <c r="C20" s="138" t="s">
        <v>270</v>
      </c>
      <c r="D20" s="138" t="s">
        <v>269</v>
      </c>
      <c r="E20" s="138">
        <v>10000</v>
      </c>
      <c r="F20" s="138">
        <v>0</v>
      </c>
      <c r="G20" s="138">
        <v>0</v>
      </c>
      <c r="H20" s="138">
        <v>10000</v>
      </c>
      <c r="I20" s="138"/>
    </row>
    <row r="21" s="140" customFormat="1" ht="23" customHeight="1" spans="1:9">
      <c r="A21" s="138" t="s">
        <v>271</v>
      </c>
      <c r="B21" s="138" t="s">
        <v>272</v>
      </c>
      <c r="C21" s="138" t="s">
        <v>263</v>
      </c>
      <c r="D21" s="138" t="s">
        <v>264</v>
      </c>
      <c r="E21" s="138">
        <v>195600</v>
      </c>
      <c r="F21" s="138">
        <v>195600</v>
      </c>
      <c r="G21" s="138">
        <v>0</v>
      </c>
      <c r="H21" s="138">
        <v>0</v>
      </c>
      <c r="I21" s="138"/>
    </row>
    <row r="22" s="140" customFormat="1" ht="23" customHeight="1" spans="1:9">
      <c r="A22" s="138" t="s">
        <v>273</v>
      </c>
      <c r="B22" s="138" t="s">
        <v>274</v>
      </c>
      <c r="C22" s="138" t="s">
        <v>143</v>
      </c>
      <c r="D22" s="138" t="s">
        <v>143</v>
      </c>
      <c r="E22" s="138">
        <v>157459</v>
      </c>
      <c r="F22" s="138">
        <v>157459</v>
      </c>
      <c r="G22" s="138">
        <v>0</v>
      </c>
      <c r="H22" s="138">
        <v>0</v>
      </c>
      <c r="I22" s="138"/>
    </row>
    <row r="23" s="140" customFormat="1" ht="23" customHeight="1" spans="1:9">
      <c r="A23" s="138" t="s">
        <v>275</v>
      </c>
      <c r="B23" s="138" t="s">
        <v>276</v>
      </c>
      <c r="C23" s="138" t="s">
        <v>277</v>
      </c>
      <c r="D23" s="138" t="s">
        <v>278</v>
      </c>
      <c r="E23" s="138">
        <v>58459</v>
      </c>
      <c r="F23" s="138">
        <v>58459</v>
      </c>
      <c r="G23" s="138">
        <v>0</v>
      </c>
      <c r="H23" s="138">
        <v>0</v>
      </c>
      <c r="I23" s="138"/>
    </row>
    <row r="24" s="140" customFormat="1" ht="23" customHeight="1" spans="1:9">
      <c r="A24" s="138" t="s">
        <v>279</v>
      </c>
      <c r="B24" s="138" t="s">
        <v>280</v>
      </c>
      <c r="C24" s="138" t="s">
        <v>281</v>
      </c>
      <c r="D24" s="138" t="s">
        <v>282</v>
      </c>
      <c r="E24" s="138">
        <v>43200</v>
      </c>
      <c r="F24" s="138">
        <v>43200</v>
      </c>
      <c r="G24" s="138">
        <v>0</v>
      </c>
      <c r="H24" s="138">
        <v>0</v>
      </c>
      <c r="I24" s="138"/>
    </row>
    <row r="25" s="140" customFormat="1" ht="23" customHeight="1" spans="1:9">
      <c r="A25" s="138" t="s">
        <v>283</v>
      </c>
      <c r="B25" s="138" t="s">
        <v>284</v>
      </c>
      <c r="C25" s="138" t="s">
        <v>285</v>
      </c>
      <c r="D25" s="138" t="s">
        <v>284</v>
      </c>
      <c r="E25" s="138">
        <v>55800</v>
      </c>
      <c r="F25" s="138">
        <v>55800</v>
      </c>
      <c r="G25" s="138">
        <v>0</v>
      </c>
      <c r="H25" s="138">
        <v>0</v>
      </c>
      <c r="I25" s="138"/>
    </row>
    <row r="26" s="140" customFormat="1" ht="23" customHeight="1" spans="1:9">
      <c r="A26" s="138">
        <v>310</v>
      </c>
      <c r="B26" s="138" t="s">
        <v>286</v>
      </c>
      <c r="C26" s="138"/>
      <c r="D26" s="138"/>
      <c r="E26" s="138">
        <v>120000</v>
      </c>
      <c r="F26" s="138">
        <v>0</v>
      </c>
      <c r="G26" s="138">
        <v>0</v>
      </c>
      <c r="H26" s="138">
        <v>120000</v>
      </c>
      <c r="I26" s="138"/>
    </row>
    <row r="27" s="140" customFormat="1" ht="23" customHeight="1" spans="1:9">
      <c r="A27" s="138" t="s">
        <v>287</v>
      </c>
      <c r="B27" s="138" t="s">
        <v>288</v>
      </c>
      <c r="C27" s="138">
        <v>50302</v>
      </c>
      <c r="D27" s="138" t="s">
        <v>288</v>
      </c>
      <c r="E27" s="138">
        <v>120000</v>
      </c>
      <c r="F27" s="138">
        <v>0</v>
      </c>
      <c r="G27" s="138">
        <v>0</v>
      </c>
      <c r="H27" s="138">
        <v>120000</v>
      </c>
      <c r="I27" s="138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showGridLines="0" showZeros="0" workbookViewId="0">
      <selection activeCell="C5" sqref="C5:E50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58" t="s">
        <v>21</v>
      </c>
    </row>
    <row r="2" ht="28.5" customHeight="1" spans="1:6">
      <c r="A2" s="59" t="s">
        <v>22</v>
      </c>
      <c r="B2" s="59"/>
      <c r="C2" s="59"/>
      <c r="D2" s="59"/>
      <c r="E2" s="59"/>
      <c r="F2" s="59"/>
    </row>
    <row r="3" ht="22.5" customHeight="1" spans="6:6">
      <c r="F3" s="80" t="s">
        <v>42</v>
      </c>
    </row>
    <row r="4" s="55" customFormat="1" ht="29" customHeight="1" spans="1:6">
      <c r="A4" s="86" t="s">
        <v>154</v>
      </c>
      <c r="B4" s="86" t="s">
        <v>155</v>
      </c>
      <c r="C4" s="86" t="s">
        <v>133</v>
      </c>
      <c r="D4" s="86" t="s">
        <v>156</v>
      </c>
      <c r="E4" s="86" t="s">
        <v>157</v>
      </c>
      <c r="F4" s="86" t="s">
        <v>159</v>
      </c>
    </row>
    <row r="5" ht="15" customHeight="1" spans="1:6">
      <c r="A5" s="132" t="s">
        <v>143</v>
      </c>
      <c r="B5" s="132" t="s">
        <v>133</v>
      </c>
      <c r="C5" s="136">
        <v>8266523</v>
      </c>
      <c r="D5" s="136">
        <v>7624411</v>
      </c>
      <c r="E5" s="136">
        <v>642112</v>
      </c>
      <c r="F5" s="132" t="s">
        <v>143</v>
      </c>
    </row>
    <row r="6" ht="15" customHeight="1" spans="1:6">
      <c r="A6" s="71" t="s">
        <v>160</v>
      </c>
      <c r="B6" s="71" t="s">
        <v>161</v>
      </c>
      <c r="C6" s="137">
        <v>3987056</v>
      </c>
      <c r="D6" s="137">
        <v>3344944</v>
      </c>
      <c r="E6" s="137">
        <v>642112</v>
      </c>
      <c r="F6" s="71" t="s">
        <v>143</v>
      </c>
    </row>
    <row r="7" ht="15" customHeight="1" spans="1:6">
      <c r="A7" s="71" t="s">
        <v>162</v>
      </c>
      <c r="B7" s="71" t="s">
        <v>163</v>
      </c>
      <c r="C7" s="137">
        <v>3673484</v>
      </c>
      <c r="D7" s="137">
        <v>3031372</v>
      </c>
      <c r="E7" s="137">
        <v>642112</v>
      </c>
      <c r="F7" s="71" t="s">
        <v>143</v>
      </c>
    </row>
    <row r="8" ht="15" customHeight="1" spans="1:6">
      <c r="A8" s="71" t="s">
        <v>289</v>
      </c>
      <c r="B8" s="71" t="s">
        <v>164</v>
      </c>
      <c r="C8" s="137">
        <v>3673484</v>
      </c>
      <c r="D8" s="137">
        <v>3031372</v>
      </c>
      <c r="E8" s="137">
        <v>642112</v>
      </c>
      <c r="F8" s="71" t="s">
        <v>290</v>
      </c>
    </row>
    <row r="9" ht="15" customHeight="1" spans="1:6">
      <c r="A9" s="71" t="s">
        <v>165</v>
      </c>
      <c r="B9" s="71" t="s">
        <v>166</v>
      </c>
      <c r="C9" s="137">
        <v>174120</v>
      </c>
      <c r="D9" s="137">
        <v>174120</v>
      </c>
      <c r="E9" s="137">
        <v>0</v>
      </c>
      <c r="F9" s="71" t="s">
        <v>143</v>
      </c>
    </row>
    <row r="10" ht="15" customHeight="1" spans="1:6">
      <c r="A10" s="71" t="s">
        <v>291</v>
      </c>
      <c r="B10" s="71" t="s">
        <v>164</v>
      </c>
      <c r="C10" s="137">
        <v>174120</v>
      </c>
      <c r="D10" s="137">
        <v>174120</v>
      </c>
      <c r="E10" s="137">
        <v>0</v>
      </c>
      <c r="F10" s="71" t="s">
        <v>290</v>
      </c>
    </row>
    <row r="11" ht="15" customHeight="1" spans="1:6">
      <c r="A11" s="71" t="s">
        <v>167</v>
      </c>
      <c r="B11" s="71" t="s">
        <v>168</v>
      </c>
      <c r="C11" s="137">
        <v>139452</v>
      </c>
      <c r="D11" s="138">
        <v>139452</v>
      </c>
      <c r="E11" s="137">
        <v>0</v>
      </c>
      <c r="F11" s="71" t="s">
        <v>143</v>
      </c>
    </row>
    <row r="12" ht="15" customHeight="1" spans="1:6">
      <c r="A12" s="71" t="s">
        <v>169</v>
      </c>
      <c r="B12" s="71" t="s">
        <v>164</v>
      </c>
      <c r="C12" s="137">
        <v>139452</v>
      </c>
      <c r="D12" s="137">
        <v>139452</v>
      </c>
      <c r="E12" s="137">
        <v>0</v>
      </c>
      <c r="F12" s="71" t="s">
        <v>290</v>
      </c>
    </row>
    <row r="13" ht="15" customHeight="1" spans="1:6">
      <c r="A13" s="71" t="s">
        <v>172</v>
      </c>
      <c r="B13" s="72" t="s">
        <v>173</v>
      </c>
      <c r="C13" s="137">
        <v>66732</v>
      </c>
      <c r="D13" s="138">
        <v>66732</v>
      </c>
      <c r="E13" s="138">
        <v>0</v>
      </c>
      <c r="F13" s="72" t="s">
        <v>143</v>
      </c>
    </row>
    <row r="14" ht="15" customHeight="1" spans="1:6">
      <c r="A14" s="71" t="s">
        <v>174</v>
      </c>
      <c r="B14" s="72" t="s">
        <v>175</v>
      </c>
      <c r="C14" s="137">
        <v>66732</v>
      </c>
      <c r="D14" s="138">
        <v>66732</v>
      </c>
      <c r="E14" s="138">
        <v>0</v>
      </c>
      <c r="F14" s="72" t="s">
        <v>143</v>
      </c>
    </row>
    <row r="15" ht="15" customHeight="1" spans="1:6">
      <c r="A15" s="71" t="s">
        <v>292</v>
      </c>
      <c r="B15" s="71" t="s">
        <v>164</v>
      </c>
      <c r="C15" s="138">
        <v>66732</v>
      </c>
      <c r="D15" s="138">
        <v>66732</v>
      </c>
      <c r="E15" s="138">
        <v>0</v>
      </c>
      <c r="F15" s="72" t="s">
        <v>290</v>
      </c>
    </row>
    <row r="16" ht="15" customHeight="1" spans="1:6">
      <c r="A16" s="72" t="s">
        <v>176</v>
      </c>
      <c r="B16" s="71" t="s">
        <v>177</v>
      </c>
      <c r="C16" s="138">
        <v>0</v>
      </c>
      <c r="D16" s="138">
        <v>0</v>
      </c>
      <c r="E16" s="138">
        <v>0</v>
      </c>
      <c r="F16" s="72" t="s">
        <v>143</v>
      </c>
    </row>
    <row r="17" ht="15" customHeight="1" spans="1:6">
      <c r="A17" s="72" t="s">
        <v>178</v>
      </c>
      <c r="B17" s="71" t="s">
        <v>179</v>
      </c>
      <c r="C17" s="138">
        <v>0</v>
      </c>
      <c r="D17" s="138">
        <v>0</v>
      </c>
      <c r="E17" s="138">
        <v>0</v>
      </c>
      <c r="F17" s="72" t="s">
        <v>143</v>
      </c>
    </row>
    <row r="18" ht="15" customHeight="1" spans="1:6">
      <c r="A18" s="72" t="s">
        <v>293</v>
      </c>
      <c r="B18" s="71" t="s">
        <v>180</v>
      </c>
      <c r="C18" s="138">
        <v>0</v>
      </c>
      <c r="D18" s="138">
        <v>0</v>
      </c>
      <c r="E18" s="139">
        <v>0</v>
      </c>
      <c r="F18" s="72" t="s">
        <v>290</v>
      </c>
    </row>
    <row r="19" ht="15" customHeight="1" spans="1:6">
      <c r="A19" s="72" t="s">
        <v>181</v>
      </c>
      <c r="B19" s="71" t="s">
        <v>182</v>
      </c>
      <c r="C19" s="138">
        <v>1609047</v>
      </c>
      <c r="D19" s="138">
        <v>1609047</v>
      </c>
      <c r="E19" s="139">
        <v>0</v>
      </c>
      <c r="F19" s="72" t="s">
        <v>143</v>
      </c>
    </row>
    <row r="20" ht="15" customHeight="1" spans="1:6">
      <c r="A20" s="72" t="s">
        <v>183</v>
      </c>
      <c r="B20" s="72" t="s">
        <v>184</v>
      </c>
      <c r="C20" s="138">
        <v>550860</v>
      </c>
      <c r="D20" s="138">
        <v>550860</v>
      </c>
      <c r="E20" s="138">
        <v>0</v>
      </c>
      <c r="F20" s="72" t="s">
        <v>143</v>
      </c>
    </row>
    <row r="21" ht="15" customHeight="1" spans="1:6">
      <c r="A21" s="72" t="s">
        <v>294</v>
      </c>
      <c r="B21" s="72" t="s">
        <v>185</v>
      </c>
      <c r="C21" s="138">
        <v>550860</v>
      </c>
      <c r="D21" s="138">
        <v>550860</v>
      </c>
      <c r="E21" s="138">
        <v>0</v>
      </c>
      <c r="F21" s="72" t="s">
        <v>290</v>
      </c>
    </row>
    <row r="22" ht="15" customHeight="1" spans="1:6">
      <c r="A22" s="72" t="s">
        <v>186</v>
      </c>
      <c r="B22" s="72" t="s">
        <v>187</v>
      </c>
      <c r="C22" s="138">
        <v>1058187</v>
      </c>
      <c r="D22" s="138">
        <v>1058187</v>
      </c>
      <c r="E22" s="138">
        <v>0</v>
      </c>
      <c r="F22" s="72" t="s">
        <v>143</v>
      </c>
    </row>
    <row r="23" ht="15" customHeight="1" spans="1:6">
      <c r="A23" s="72" t="s">
        <v>295</v>
      </c>
      <c r="B23" s="72" t="s">
        <v>188</v>
      </c>
      <c r="C23" s="138">
        <v>724805</v>
      </c>
      <c r="D23" s="138">
        <v>724805</v>
      </c>
      <c r="E23" s="138">
        <v>0</v>
      </c>
      <c r="F23" s="72" t="s">
        <v>290</v>
      </c>
    </row>
    <row r="24" ht="15" customHeight="1" spans="1:6">
      <c r="A24" s="72" t="s">
        <v>296</v>
      </c>
      <c r="B24" s="72" t="s">
        <v>189</v>
      </c>
      <c r="C24" s="138">
        <v>333382</v>
      </c>
      <c r="D24" s="138">
        <v>333382</v>
      </c>
      <c r="E24" s="138">
        <v>0</v>
      </c>
      <c r="F24" s="72" t="s">
        <v>290</v>
      </c>
    </row>
    <row r="25" ht="15" customHeight="1" spans="1:6">
      <c r="A25" s="72" t="s">
        <v>190</v>
      </c>
      <c r="B25" s="72" t="s">
        <v>191</v>
      </c>
      <c r="C25" s="138">
        <v>306284</v>
      </c>
      <c r="D25" s="138">
        <v>306284</v>
      </c>
      <c r="E25" s="138">
        <v>0</v>
      </c>
      <c r="F25" s="72" t="s">
        <v>143</v>
      </c>
    </row>
    <row r="26" ht="15" customHeight="1" spans="1:6">
      <c r="A26" s="72" t="s">
        <v>192</v>
      </c>
      <c r="B26" s="72" t="s">
        <v>193</v>
      </c>
      <c r="C26" s="138">
        <v>306284</v>
      </c>
      <c r="D26" s="138">
        <v>306284</v>
      </c>
      <c r="E26" s="138">
        <v>0</v>
      </c>
      <c r="F26" s="72" t="s">
        <v>143</v>
      </c>
    </row>
    <row r="27" ht="15" customHeight="1" spans="1:6">
      <c r="A27" s="72" t="s">
        <v>297</v>
      </c>
      <c r="B27" s="72" t="s">
        <v>194</v>
      </c>
      <c r="C27" s="138">
        <v>230410</v>
      </c>
      <c r="D27" s="138">
        <v>230410</v>
      </c>
      <c r="E27" s="138">
        <v>0</v>
      </c>
      <c r="F27" s="72" t="s">
        <v>290</v>
      </c>
    </row>
    <row r="28" ht="15" customHeight="1" spans="1:6">
      <c r="A28" s="72" t="s">
        <v>298</v>
      </c>
      <c r="B28" s="72" t="s">
        <v>195</v>
      </c>
      <c r="C28" s="138">
        <v>75874</v>
      </c>
      <c r="D28" s="138">
        <v>75874</v>
      </c>
      <c r="E28" s="138">
        <v>0</v>
      </c>
      <c r="F28" s="72" t="s">
        <v>290</v>
      </c>
    </row>
    <row r="29" ht="15" customHeight="1" spans="1:6">
      <c r="A29" s="72" t="s">
        <v>199</v>
      </c>
      <c r="B29" s="72" t="s">
        <v>200</v>
      </c>
      <c r="C29" s="138">
        <v>1005068</v>
      </c>
      <c r="D29" s="138">
        <v>1005068</v>
      </c>
      <c r="E29" s="138">
        <v>0</v>
      </c>
      <c r="F29" s="72" t="s">
        <v>143</v>
      </c>
    </row>
    <row r="30" ht="15" customHeight="1" spans="1:6">
      <c r="A30" s="72" t="s">
        <v>201</v>
      </c>
      <c r="B30" s="72" t="s">
        <v>202</v>
      </c>
      <c r="C30" s="138">
        <v>392772</v>
      </c>
      <c r="D30" s="138">
        <v>392772</v>
      </c>
      <c r="E30" s="138">
        <v>0</v>
      </c>
      <c r="F30" s="72" t="s">
        <v>143</v>
      </c>
    </row>
    <row r="31" ht="15" customHeight="1" spans="1:6">
      <c r="A31" s="72" t="s">
        <v>299</v>
      </c>
      <c r="B31" s="72" t="s">
        <v>203</v>
      </c>
      <c r="C31" s="138">
        <v>392772</v>
      </c>
      <c r="D31" s="138">
        <v>392772</v>
      </c>
      <c r="E31" s="138">
        <v>0</v>
      </c>
      <c r="F31" s="72" t="s">
        <v>290</v>
      </c>
    </row>
    <row r="32" ht="15" customHeight="1" spans="1:6">
      <c r="A32" s="72" t="s">
        <v>204</v>
      </c>
      <c r="B32" s="72" t="s">
        <v>205</v>
      </c>
      <c r="C32" s="138">
        <v>612296</v>
      </c>
      <c r="D32" s="138">
        <v>612296</v>
      </c>
      <c r="E32" s="138">
        <v>0</v>
      </c>
      <c r="F32" s="72" t="s">
        <v>143</v>
      </c>
    </row>
    <row r="33" ht="15" customHeight="1" spans="1:6">
      <c r="A33" s="72" t="s">
        <v>300</v>
      </c>
      <c r="B33" s="72" t="s">
        <v>205</v>
      </c>
      <c r="C33" s="138">
        <v>612296</v>
      </c>
      <c r="D33" s="138">
        <v>612296</v>
      </c>
      <c r="E33" s="138">
        <v>0</v>
      </c>
      <c r="F33" s="72" t="s">
        <v>290</v>
      </c>
    </row>
    <row r="34" ht="15" customHeight="1" spans="1:6">
      <c r="A34" s="72" t="s">
        <v>207</v>
      </c>
      <c r="B34" s="72" t="s">
        <v>208</v>
      </c>
      <c r="C34" s="138">
        <v>773208</v>
      </c>
      <c r="D34" s="138">
        <v>773208</v>
      </c>
      <c r="E34" s="138">
        <v>0</v>
      </c>
      <c r="F34" s="72" t="s">
        <v>143</v>
      </c>
    </row>
    <row r="35" ht="15" customHeight="1" spans="1:6">
      <c r="A35" s="72" t="s">
        <v>209</v>
      </c>
      <c r="B35" s="72" t="s">
        <v>210</v>
      </c>
      <c r="C35" s="138">
        <v>773208</v>
      </c>
      <c r="D35" s="138">
        <v>773208</v>
      </c>
      <c r="E35" s="138">
        <v>0</v>
      </c>
      <c r="F35" s="72" t="s">
        <v>143</v>
      </c>
    </row>
    <row r="36" ht="15" customHeight="1" spans="1:6">
      <c r="A36" s="72" t="s">
        <v>301</v>
      </c>
      <c r="B36" s="72" t="s">
        <v>211</v>
      </c>
      <c r="C36" s="138">
        <v>773208</v>
      </c>
      <c r="D36" s="138">
        <v>773208</v>
      </c>
      <c r="E36" s="138">
        <v>0</v>
      </c>
      <c r="F36" s="72" t="s">
        <v>290</v>
      </c>
    </row>
    <row r="37" ht="15" customHeight="1" spans="1:6">
      <c r="A37" s="72" t="s">
        <v>302</v>
      </c>
      <c r="B37" s="72" t="s">
        <v>303</v>
      </c>
      <c r="C37" s="138">
        <v>0</v>
      </c>
      <c r="D37" s="138">
        <v>0</v>
      </c>
      <c r="E37" s="138">
        <v>0</v>
      </c>
      <c r="F37" s="72" t="s">
        <v>143</v>
      </c>
    </row>
    <row r="38" ht="15" customHeight="1" spans="1:6">
      <c r="A38" s="72" t="s">
        <v>304</v>
      </c>
      <c r="B38" s="72" t="s">
        <v>305</v>
      </c>
      <c r="C38" s="138">
        <v>0</v>
      </c>
      <c r="D38" s="138">
        <v>0</v>
      </c>
      <c r="E38" s="138">
        <v>0</v>
      </c>
      <c r="F38" s="72" t="s">
        <v>290</v>
      </c>
    </row>
    <row r="39" ht="15" customHeight="1" spans="1:6">
      <c r="A39" s="72" t="s">
        <v>306</v>
      </c>
      <c r="B39" s="72" t="s">
        <v>307</v>
      </c>
      <c r="C39" s="138">
        <v>0</v>
      </c>
      <c r="D39" s="138">
        <v>0</v>
      </c>
      <c r="E39" s="138">
        <v>0</v>
      </c>
      <c r="F39" s="72" t="s">
        <v>143</v>
      </c>
    </row>
    <row r="40" ht="15" customHeight="1" spans="1:6">
      <c r="A40" s="72" t="s">
        <v>308</v>
      </c>
      <c r="B40" s="72" t="s">
        <v>309</v>
      </c>
      <c r="C40" s="138">
        <v>0</v>
      </c>
      <c r="D40" s="138">
        <v>0</v>
      </c>
      <c r="E40" s="138">
        <v>0</v>
      </c>
      <c r="F40" s="72" t="s">
        <v>290</v>
      </c>
    </row>
    <row r="41" ht="15" customHeight="1" spans="1:6">
      <c r="A41" s="72" t="s">
        <v>310</v>
      </c>
      <c r="B41" s="72" t="s">
        <v>311</v>
      </c>
      <c r="C41" s="138">
        <v>0</v>
      </c>
      <c r="D41" s="138">
        <v>0</v>
      </c>
      <c r="E41" s="138">
        <v>0</v>
      </c>
      <c r="F41" s="72" t="s">
        <v>290</v>
      </c>
    </row>
    <row r="42" ht="15" customHeight="1" spans="1:6">
      <c r="A42" s="72" t="s">
        <v>214</v>
      </c>
      <c r="B42" s="72" t="s">
        <v>215</v>
      </c>
      <c r="C42" s="138">
        <v>0</v>
      </c>
      <c r="D42" s="138">
        <v>0</v>
      </c>
      <c r="E42" s="138">
        <v>0</v>
      </c>
      <c r="F42" s="72" t="s">
        <v>143</v>
      </c>
    </row>
    <row r="43" ht="15" customHeight="1" spans="1:6">
      <c r="A43" s="72" t="s">
        <v>312</v>
      </c>
      <c r="B43" s="72" t="s">
        <v>313</v>
      </c>
      <c r="C43" s="138">
        <v>0</v>
      </c>
      <c r="D43" s="138">
        <v>0</v>
      </c>
      <c r="E43" s="138">
        <v>0</v>
      </c>
      <c r="F43" s="72" t="s">
        <v>290</v>
      </c>
    </row>
    <row r="44" ht="15" customHeight="1" spans="1:6">
      <c r="A44" s="72" t="s">
        <v>314</v>
      </c>
      <c r="B44" s="72" t="s">
        <v>216</v>
      </c>
      <c r="C44" s="138">
        <v>0</v>
      </c>
      <c r="D44" s="138">
        <v>0</v>
      </c>
      <c r="E44" s="138">
        <v>0</v>
      </c>
      <c r="F44" s="72" t="s">
        <v>290</v>
      </c>
    </row>
    <row r="45" ht="15" customHeight="1" spans="1:6">
      <c r="A45" s="72" t="s">
        <v>217</v>
      </c>
      <c r="B45" s="72" t="s">
        <v>218</v>
      </c>
      <c r="C45" s="138">
        <v>0</v>
      </c>
      <c r="D45" s="138">
        <v>0</v>
      </c>
      <c r="E45" s="138">
        <v>0</v>
      </c>
      <c r="F45" s="72" t="s">
        <v>143</v>
      </c>
    </row>
    <row r="46" ht="15" customHeight="1" spans="1:6">
      <c r="A46" s="72" t="s">
        <v>219</v>
      </c>
      <c r="B46" s="72" t="s">
        <v>220</v>
      </c>
      <c r="C46" s="138">
        <v>0</v>
      </c>
      <c r="D46" s="138">
        <v>0</v>
      </c>
      <c r="E46" s="138">
        <v>0</v>
      </c>
      <c r="F46" s="72" t="s">
        <v>143</v>
      </c>
    </row>
    <row r="47" ht="15" customHeight="1" spans="1:6">
      <c r="A47" s="72" t="s">
        <v>315</v>
      </c>
      <c r="B47" s="72" t="s">
        <v>222</v>
      </c>
      <c r="C47" s="138">
        <v>0</v>
      </c>
      <c r="D47" s="138">
        <v>0</v>
      </c>
      <c r="E47" s="138">
        <v>0</v>
      </c>
      <c r="F47" s="72" t="s">
        <v>290</v>
      </c>
    </row>
    <row r="48" ht="15" customHeight="1" spans="1:6">
      <c r="A48" s="72" t="s">
        <v>223</v>
      </c>
      <c r="B48" s="72" t="s">
        <v>224</v>
      </c>
      <c r="C48" s="138">
        <v>519128</v>
      </c>
      <c r="D48" s="138">
        <v>519128</v>
      </c>
      <c r="E48" s="138">
        <v>0</v>
      </c>
      <c r="F48" s="72" t="s">
        <v>143</v>
      </c>
    </row>
    <row r="49" ht="15" customHeight="1" spans="1:6">
      <c r="A49" s="72" t="s">
        <v>225</v>
      </c>
      <c r="B49" s="72" t="s">
        <v>226</v>
      </c>
      <c r="C49" s="138">
        <v>519128</v>
      </c>
      <c r="D49" s="138">
        <v>519128</v>
      </c>
      <c r="E49" s="138">
        <v>0</v>
      </c>
      <c r="F49" s="72" t="s">
        <v>143</v>
      </c>
    </row>
    <row r="50" ht="15" customHeight="1" spans="1:6">
      <c r="A50" s="72" t="s">
        <v>316</v>
      </c>
      <c r="B50" s="72" t="s">
        <v>227</v>
      </c>
      <c r="C50" s="138">
        <v>519128</v>
      </c>
      <c r="D50" s="138">
        <v>519128</v>
      </c>
      <c r="E50" s="138">
        <v>0</v>
      </c>
      <c r="F50" s="72" t="s">
        <v>290</v>
      </c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F22" sqref="F6 F21 F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s="82" customFormat="1" ht="30" customHeight="1" spans="1:1">
      <c r="A1" s="83" t="s">
        <v>23</v>
      </c>
    </row>
    <row r="2" s="82" customFormat="1" ht="28.5" customHeight="1" spans="1:8">
      <c r="A2" s="59" t="s">
        <v>317</v>
      </c>
      <c r="B2" s="59"/>
      <c r="C2" s="59"/>
      <c r="D2" s="59"/>
      <c r="E2" s="59"/>
      <c r="F2" s="59"/>
      <c r="G2" s="59"/>
      <c r="H2" s="59"/>
    </row>
    <row r="3" s="82" customFormat="1" ht="22.5" customHeight="1" spans="8:8">
      <c r="H3" s="90" t="s">
        <v>42</v>
      </c>
    </row>
    <row r="4" s="55" customFormat="1" ht="22.5" customHeight="1" spans="1:8">
      <c r="A4" s="86" t="s">
        <v>228</v>
      </c>
      <c r="B4" s="86" t="s">
        <v>229</v>
      </c>
      <c r="C4" s="86" t="s">
        <v>230</v>
      </c>
      <c r="D4" s="86" t="s">
        <v>231</v>
      </c>
      <c r="E4" s="86" t="s">
        <v>133</v>
      </c>
      <c r="F4" s="86" t="s">
        <v>156</v>
      </c>
      <c r="G4" s="86" t="s">
        <v>157</v>
      </c>
      <c r="H4" s="86" t="s">
        <v>159</v>
      </c>
    </row>
    <row r="5" ht="18" customHeight="1" spans="1:8">
      <c r="A5" s="132" t="s">
        <v>143</v>
      </c>
      <c r="B5" s="132" t="s">
        <v>133</v>
      </c>
      <c r="C5" s="132" t="s">
        <v>143</v>
      </c>
      <c r="D5" s="132" t="s">
        <v>143</v>
      </c>
      <c r="E5" s="132">
        <v>8266523</v>
      </c>
      <c r="F5" s="132">
        <v>7624411</v>
      </c>
      <c r="G5" s="132">
        <v>642112</v>
      </c>
      <c r="H5" s="133"/>
    </row>
    <row r="6" ht="18" customHeight="1" spans="1:8">
      <c r="A6" s="71" t="s">
        <v>232</v>
      </c>
      <c r="B6" s="71" t="s">
        <v>233</v>
      </c>
      <c r="C6" s="71" t="s">
        <v>143</v>
      </c>
      <c r="D6" s="71" t="s">
        <v>143</v>
      </c>
      <c r="E6" s="71">
        <v>7271352</v>
      </c>
      <c r="F6" s="71">
        <v>7271352</v>
      </c>
      <c r="G6" s="71">
        <v>0</v>
      </c>
      <c r="H6" s="134"/>
    </row>
    <row r="7" ht="18" customHeight="1" spans="1:8">
      <c r="A7" s="71" t="s">
        <v>234</v>
      </c>
      <c r="B7" s="71" t="s">
        <v>235</v>
      </c>
      <c r="C7" s="71" t="s">
        <v>236</v>
      </c>
      <c r="D7" s="71" t="s">
        <v>237</v>
      </c>
      <c r="E7" s="72">
        <v>2456337</v>
      </c>
      <c r="F7" s="71">
        <v>2456337</v>
      </c>
      <c r="G7" s="71">
        <v>0</v>
      </c>
      <c r="H7" s="134"/>
    </row>
    <row r="8" ht="18" customHeight="1" spans="1:8">
      <c r="A8" s="71" t="s">
        <v>238</v>
      </c>
      <c r="B8" s="71" t="s">
        <v>239</v>
      </c>
      <c r="C8" s="71" t="s">
        <v>236</v>
      </c>
      <c r="D8" s="71" t="s">
        <v>237</v>
      </c>
      <c r="E8" s="71">
        <v>1155800</v>
      </c>
      <c r="F8" s="71">
        <v>1155800</v>
      </c>
      <c r="G8" s="71">
        <v>0</v>
      </c>
      <c r="H8" s="134"/>
    </row>
    <row r="9" ht="18" customHeight="1" spans="1:8">
      <c r="A9" s="71" t="s">
        <v>240</v>
      </c>
      <c r="B9" s="71" t="s">
        <v>241</v>
      </c>
      <c r="C9" s="71" t="s">
        <v>236</v>
      </c>
      <c r="D9" s="71" t="s">
        <v>237</v>
      </c>
      <c r="E9" s="71">
        <v>547368</v>
      </c>
      <c r="F9" s="71">
        <v>547368</v>
      </c>
      <c r="G9" s="71">
        <v>0</v>
      </c>
      <c r="H9" s="134"/>
    </row>
    <row r="10" ht="18" customHeight="1" spans="1:8">
      <c r="A10" s="71" t="s">
        <v>242</v>
      </c>
      <c r="B10" s="71" t="s">
        <v>243</v>
      </c>
      <c r="C10" s="71" t="s">
        <v>236</v>
      </c>
      <c r="D10" s="71" t="s">
        <v>237</v>
      </c>
      <c r="E10" s="71">
        <v>1207268</v>
      </c>
      <c r="F10" s="71">
        <v>1207268</v>
      </c>
      <c r="G10" s="71">
        <v>0</v>
      </c>
      <c r="H10" s="134"/>
    </row>
    <row r="11" ht="18" customHeight="1" spans="1:8">
      <c r="A11" s="71" t="s">
        <v>244</v>
      </c>
      <c r="B11" s="71" t="s">
        <v>245</v>
      </c>
      <c r="C11" s="71" t="s">
        <v>246</v>
      </c>
      <c r="D11" s="71" t="s">
        <v>247</v>
      </c>
      <c r="E11" s="71">
        <v>724805</v>
      </c>
      <c r="F11" s="71">
        <v>724805</v>
      </c>
      <c r="G11" s="71">
        <v>0</v>
      </c>
      <c r="H11" s="134"/>
    </row>
    <row r="12" ht="18" customHeight="1" spans="1:8">
      <c r="A12" s="71" t="s">
        <v>248</v>
      </c>
      <c r="B12" s="71" t="s">
        <v>249</v>
      </c>
      <c r="C12" s="71" t="s">
        <v>246</v>
      </c>
      <c r="D12" s="71" t="s">
        <v>247</v>
      </c>
      <c r="E12" s="72">
        <v>333382</v>
      </c>
      <c r="F12" s="72">
        <v>333382</v>
      </c>
      <c r="G12" s="71">
        <v>0</v>
      </c>
      <c r="H12" s="134"/>
    </row>
    <row r="13" ht="18" customHeight="1" spans="1:8">
      <c r="A13" s="71" t="s">
        <v>250</v>
      </c>
      <c r="B13" s="71" t="s">
        <v>251</v>
      </c>
      <c r="C13" s="71" t="s">
        <v>246</v>
      </c>
      <c r="D13" s="71" t="s">
        <v>247</v>
      </c>
      <c r="E13" s="72">
        <v>306284</v>
      </c>
      <c r="F13" s="72">
        <v>306284</v>
      </c>
      <c r="G13" s="72">
        <v>0</v>
      </c>
      <c r="H13" s="72"/>
    </row>
    <row r="14" ht="18" customHeight="1" spans="1:8">
      <c r="A14" s="71" t="s">
        <v>252</v>
      </c>
      <c r="B14" s="71" t="s">
        <v>253</v>
      </c>
      <c r="C14" s="71" t="s">
        <v>246</v>
      </c>
      <c r="D14" s="71" t="s">
        <v>247</v>
      </c>
      <c r="E14" s="72">
        <v>20980</v>
      </c>
      <c r="F14" s="72">
        <v>20980</v>
      </c>
      <c r="G14" s="72">
        <v>0</v>
      </c>
      <c r="H14" s="72"/>
    </row>
    <row r="15" ht="18" customHeight="1" spans="1:8">
      <c r="A15" s="71" t="s">
        <v>254</v>
      </c>
      <c r="B15" s="71" t="s">
        <v>227</v>
      </c>
      <c r="C15" s="71" t="s">
        <v>255</v>
      </c>
      <c r="D15" s="71" t="s">
        <v>227</v>
      </c>
      <c r="E15" s="72">
        <v>519128</v>
      </c>
      <c r="F15" s="72">
        <v>519128</v>
      </c>
      <c r="G15" s="72">
        <v>0</v>
      </c>
      <c r="H15" s="72"/>
    </row>
    <row r="16" ht="18" customHeight="1" spans="1:8">
      <c r="A16" s="72" t="s">
        <v>256</v>
      </c>
      <c r="B16" s="71" t="s">
        <v>257</v>
      </c>
      <c r="C16" s="71" t="s">
        <v>258</v>
      </c>
      <c r="D16" s="71" t="s">
        <v>257</v>
      </c>
      <c r="E16" s="72">
        <v>0</v>
      </c>
      <c r="F16" s="72">
        <v>0</v>
      </c>
      <c r="G16" s="72">
        <v>0</v>
      </c>
      <c r="H16" s="72"/>
    </row>
    <row r="17" ht="18" customHeight="1" spans="1:8">
      <c r="A17" s="72" t="s">
        <v>259</v>
      </c>
      <c r="B17" s="71" t="s">
        <v>260</v>
      </c>
      <c r="C17" s="71" t="s">
        <v>143</v>
      </c>
      <c r="D17" s="71" t="s">
        <v>143</v>
      </c>
      <c r="E17" s="72">
        <v>837712</v>
      </c>
      <c r="F17" s="72">
        <v>195600</v>
      </c>
      <c r="G17" s="72">
        <v>642112</v>
      </c>
      <c r="H17" s="72"/>
    </row>
    <row r="18" ht="18" customHeight="1" spans="1:8">
      <c r="A18" s="72" t="s">
        <v>261</v>
      </c>
      <c r="B18" s="72" t="s">
        <v>262</v>
      </c>
      <c r="C18" s="72" t="s">
        <v>263</v>
      </c>
      <c r="D18" s="72" t="s">
        <v>264</v>
      </c>
      <c r="E18" s="72">
        <v>642112</v>
      </c>
      <c r="F18" s="72">
        <v>0</v>
      </c>
      <c r="G18" s="72">
        <v>642112</v>
      </c>
      <c r="H18" s="72"/>
    </row>
    <row r="19" ht="18" customHeight="1" spans="1:8">
      <c r="A19" s="72" t="s">
        <v>265</v>
      </c>
      <c r="B19" s="72" t="s">
        <v>266</v>
      </c>
      <c r="C19" s="72" t="s">
        <v>267</v>
      </c>
      <c r="D19" s="72" t="s">
        <v>266</v>
      </c>
      <c r="E19" s="72">
        <v>0</v>
      </c>
      <c r="F19" s="72">
        <v>0</v>
      </c>
      <c r="G19" s="72">
        <v>0</v>
      </c>
      <c r="H19" s="72"/>
    </row>
    <row r="20" ht="18" customHeight="1" spans="1:8">
      <c r="A20" s="72" t="s">
        <v>268</v>
      </c>
      <c r="B20" s="72" t="s">
        <v>269</v>
      </c>
      <c r="C20" s="72" t="s">
        <v>270</v>
      </c>
      <c r="D20" s="72" t="s">
        <v>269</v>
      </c>
      <c r="E20" s="72">
        <v>0</v>
      </c>
      <c r="F20" s="72">
        <v>0</v>
      </c>
      <c r="G20" s="72">
        <v>0</v>
      </c>
      <c r="H20" s="72"/>
    </row>
    <row r="21" ht="18" customHeight="1" spans="1:8">
      <c r="A21" s="72" t="s">
        <v>271</v>
      </c>
      <c r="B21" s="72" t="s">
        <v>272</v>
      </c>
      <c r="C21" s="72" t="s">
        <v>263</v>
      </c>
      <c r="D21" s="72" t="s">
        <v>264</v>
      </c>
      <c r="E21" s="72">
        <v>195600</v>
      </c>
      <c r="F21" s="72">
        <v>195600</v>
      </c>
      <c r="G21" s="72">
        <v>0</v>
      </c>
      <c r="H21" s="72"/>
    </row>
    <row r="22" ht="18" customHeight="1" spans="1:8">
      <c r="A22" s="72" t="s">
        <v>273</v>
      </c>
      <c r="B22" s="72" t="s">
        <v>274</v>
      </c>
      <c r="C22" s="72" t="s">
        <v>143</v>
      </c>
      <c r="D22" s="72" t="s">
        <v>143</v>
      </c>
      <c r="E22" s="72">
        <v>157459</v>
      </c>
      <c r="F22" s="72">
        <v>157459</v>
      </c>
      <c r="G22" s="72">
        <v>0</v>
      </c>
      <c r="H22" s="72"/>
    </row>
    <row r="23" ht="18" customHeight="1" spans="1:8">
      <c r="A23" s="72" t="s">
        <v>275</v>
      </c>
      <c r="B23" s="72" t="s">
        <v>276</v>
      </c>
      <c r="C23" s="72" t="s">
        <v>277</v>
      </c>
      <c r="D23" s="72" t="s">
        <v>278</v>
      </c>
      <c r="E23" s="72">
        <v>58459</v>
      </c>
      <c r="F23" s="72">
        <v>58459</v>
      </c>
      <c r="G23" s="72">
        <v>0</v>
      </c>
      <c r="H23" s="72"/>
    </row>
    <row r="24" ht="18" customHeight="1" spans="1:8">
      <c r="A24" s="72" t="s">
        <v>279</v>
      </c>
      <c r="B24" s="72" t="s">
        <v>280</v>
      </c>
      <c r="C24" s="72" t="s">
        <v>281</v>
      </c>
      <c r="D24" s="72" t="s">
        <v>282</v>
      </c>
      <c r="E24" s="72">
        <v>43200</v>
      </c>
      <c r="F24" s="72">
        <v>43200</v>
      </c>
      <c r="G24" s="72">
        <v>0</v>
      </c>
      <c r="H24" s="72"/>
    </row>
    <row r="25" ht="18" customHeight="1" spans="1:8">
      <c r="A25" s="72" t="s">
        <v>318</v>
      </c>
      <c r="B25" s="72" t="s">
        <v>319</v>
      </c>
      <c r="C25" s="72" t="s">
        <v>320</v>
      </c>
      <c r="D25" s="72" t="s">
        <v>319</v>
      </c>
      <c r="E25" s="135">
        <v>0</v>
      </c>
      <c r="F25" s="72">
        <v>0</v>
      </c>
      <c r="G25" s="72">
        <v>0</v>
      </c>
      <c r="H25" s="72"/>
    </row>
    <row r="26" ht="18" customHeight="1" spans="1:8">
      <c r="A26" s="72" t="s">
        <v>283</v>
      </c>
      <c r="B26" s="72" t="s">
        <v>284</v>
      </c>
      <c r="C26" s="72" t="s">
        <v>285</v>
      </c>
      <c r="D26" s="72" t="s">
        <v>284</v>
      </c>
      <c r="E26" s="72">
        <v>55800</v>
      </c>
      <c r="F26" s="72">
        <v>55800</v>
      </c>
      <c r="G26" s="72">
        <v>0</v>
      </c>
      <c r="H26" s="72"/>
    </row>
    <row r="27" ht="18" customHeight="1" spans="1:8">
      <c r="A27" s="72" t="s">
        <v>321</v>
      </c>
      <c r="B27" s="72" t="s">
        <v>286</v>
      </c>
      <c r="C27" s="72" t="s">
        <v>143</v>
      </c>
      <c r="D27" s="72" t="s">
        <v>143</v>
      </c>
      <c r="E27" s="72">
        <v>0</v>
      </c>
      <c r="F27" s="72">
        <v>0</v>
      </c>
      <c r="G27" s="72">
        <v>0</v>
      </c>
      <c r="H27" s="72"/>
    </row>
    <row r="28" ht="18" customHeight="1" spans="1:8">
      <c r="A28" s="72" t="s">
        <v>322</v>
      </c>
      <c r="B28" s="72" t="s">
        <v>288</v>
      </c>
      <c r="C28" s="72" t="s">
        <v>323</v>
      </c>
      <c r="D28" s="72" t="s">
        <v>288</v>
      </c>
      <c r="E28" s="72">
        <v>0</v>
      </c>
      <c r="F28" s="72">
        <v>0</v>
      </c>
      <c r="G28" s="72">
        <v>0</v>
      </c>
      <c r="H28" s="72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showZeros="0" workbookViewId="0">
      <selection activeCell="N14" sqref="N1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4" t="s">
        <v>25</v>
      </c>
      <c r="B1" s="105"/>
      <c r="C1" s="105"/>
      <c r="D1" s="105"/>
      <c r="E1" s="105"/>
      <c r="F1" s="105"/>
      <c r="G1" s="105"/>
      <c r="H1" s="106"/>
    </row>
    <row r="2" ht="22.5" customHeight="1" spans="1:8">
      <c r="A2" s="107" t="s">
        <v>26</v>
      </c>
      <c r="B2" s="107"/>
      <c r="C2" s="107"/>
      <c r="D2" s="107"/>
      <c r="E2" s="107"/>
      <c r="F2" s="107"/>
      <c r="G2" s="107"/>
      <c r="H2" s="107"/>
    </row>
    <row r="3" ht="22.5" customHeight="1" spans="1:8">
      <c r="A3" s="108"/>
      <c r="B3" s="108"/>
      <c r="C3" s="109"/>
      <c r="D3" s="109"/>
      <c r="E3" s="110"/>
      <c r="F3" s="110"/>
      <c r="G3" s="110"/>
      <c r="H3" s="111" t="s">
        <v>42</v>
      </c>
    </row>
    <row r="4" ht="22.5" customHeight="1" spans="1:8">
      <c r="A4" s="60" t="s">
        <v>43</v>
      </c>
      <c r="B4" s="60"/>
      <c r="C4" s="60" t="s">
        <v>44</v>
      </c>
      <c r="D4" s="60"/>
      <c r="E4" s="60"/>
      <c r="F4" s="60"/>
      <c r="G4" s="60"/>
      <c r="H4" s="60"/>
    </row>
    <row r="5" ht="22.5" customHeight="1" spans="1:8">
      <c r="A5" s="60" t="s">
        <v>45</v>
      </c>
      <c r="B5" s="60" t="s">
        <v>46</v>
      </c>
      <c r="C5" s="60" t="s">
        <v>47</v>
      </c>
      <c r="D5" s="112" t="s">
        <v>46</v>
      </c>
      <c r="E5" s="60" t="s">
        <v>48</v>
      </c>
      <c r="F5" s="60" t="s">
        <v>46</v>
      </c>
      <c r="G5" s="60" t="s">
        <v>49</v>
      </c>
      <c r="H5" s="60" t="s">
        <v>46</v>
      </c>
    </row>
    <row r="6" ht="22.5" customHeight="1" spans="1:8">
      <c r="A6" s="113" t="s">
        <v>324</v>
      </c>
      <c r="B6" s="114">
        <v>1982100</v>
      </c>
      <c r="C6" s="115" t="s">
        <v>325</v>
      </c>
      <c r="D6" s="116">
        <v>0</v>
      </c>
      <c r="E6" s="117" t="s">
        <v>326</v>
      </c>
      <c r="F6" s="118">
        <v>0</v>
      </c>
      <c r="G6" s="119" t="s">
        <v>327</v>
      </c>
      <c r="H6" s="116">
        <v>0</v>
      </c>
    </row>
    <row r="7" ht="22.5" customHeight="1" spans="1:8">
      <c r="A7" s="120"/>
      <c r="B7" s="121"/>
      <c r="C7" s="115" t="s">
        <v>328</v>
      </c>
      <c r="D7" s="116">
        <v>0</v>
      </c>
      <c r="E7" s="119" t="s">
        <v>329</v>
      </c>
      <c r="F7" s="122">
        <v>0</v>
      </c>
      <c r="G7" s="119" t="s">
        <v>330</v>
      </c>
      <c r="H7" s="116">
        <v>482100</v>
      </c>
    </row>
    <row r="8" ht="22.5" customHeight="1" spans="1:10">
      <c r="A8" s="120"/>
      <c r="B8" s="121"/>
      <c r="C8" s="115" t="s">
        <v>331</v>
      </c>
      <c r="D8" s="116">
        <v>0</v>
      </c>
      <c r="E8" s="119" t="s">
        <v>332</v>
      </c>
      <c r="F8" s="122">
        <v>0</v>
      </c>
      <c r="G8" s="119" t="s">
        <v>333</v>
      </c>
      <c r="H8" s="116">
        <v>1500000</v>
      </c>
      <c r="J8" s="58"/>
    </row>
    <row r="9" ht="22.5" customHeight="1" spans="1:8">
      <c r="A9" s="113"/>
      <c r="B9" s="121"/>
      <c r="C9" s="115" t="s">
        <v>334</v>
      </c>
      <c r="D9" s="116">
        <v>0</v>
      </c>
      <c r="E9" s="119" t="s">
        <v>335</v>
      </c>
      <c r="F9" s="122">
        <v>0</v>
      </c>
      <c r="G9" s="119" t="s">
        <v>336</v>
      </c>
      <c r="H9" s="116">
        <v>0</v>
      </c>
    </row>
    <row r="10" ht="22.5" customHeight="1" spans="1:9">
      <c r="A10" s="113"/>
      <c r="B10" s="121"/>
      <c r="C10" s="115" t="s">
        <v>337</v>
      </c>
      <c r="D10" s="116">
        <v>482100</v>
      </c>
      <c r="E10" s="119" t="s">
        <v>338</v>
      </c>
      <c r="F10" s="122">
        <v>0</v>
      </c>
      <c r="G10" s="119" t="s">
        <v>339</v>
      </c>
      <c r="H10" s="116">
        <v>0</v>
      </c>
      <c r="I10" s="58"/>
    </row>
    <row r="11" ht="22.5" customHeight="1" spans="1:9">
      <c r="A11" s="120"/>
      <c r="B11" s="121"/>
      <c r="C11" s="115" t="s">
        <v>340</v>
      </c>
      <c r="D11" s="116">
        <v>0</v>
      </c>
      <c r="E11" s="119" t="s">
        <v>341</v>
      </c>
      <c r="F11" s="122">
        <v>1982100</v>
      </c>
      <c r="G11" s="119" t="s">
        <v>342</v>
      </c>
      <c r="H11" s="116">
        <v>0</v>
      </c>
      <c r="I11" s="58"/>
    </row>
    <row r="12" ht="22.5" customHeight="1" spans="1:9">
      <c r="A12" s="120"/>
      <c r="B12" s="121"/>
      <c r="C12" s="115" t="s">
        <v>343</v>
      </c>
      <c r="D12" s="116">
        <v>0</v>
      </c>
      <c r="E12" s="119" t="s">
        <v>329</v>
      </c>
      <c r="F12" s="122">
        <v>0</v>
      </c>
      <c r="G12" s="119" t="s">
        <v>344</v>
      </c>
      <c r="H12" s="116">
        <v>0</v>
      </c>
      <c r="I12" s="58"/>
    </row>
    <row r="13" ht="22.5" customHeight="1" spans="1:9">
      <c r="A13" s="123"/>
      <c r="B13" s="121"/>
      <c r="C13" s="115" t="s">
        <v>345</v>
      </c>
      <c r="D13" s="116">
        <v>0</v>
      </c>
      <c r="E13" s="119" t="s">
        <v>332</v>
      </c>
      <c r="F13" s="122">
        <v>482100</v>
      </c>
      <c r="G13" s="119" t="s">
        <v>346</v>
      </c>
      <c r="H13" s="116">
        <v>0</v>
      </c>
      <c r="I13" s="58"/>
    </row>
    <row r="14" ht="22.5" customHeight="1" spans="1:8">
      <c r="A14" s="123"/>
      <c r="B14" s="121"/>
      <c r="C14" s="115" t="s">
        <v>347</v>
      </c>
      <c r="D14" s="116">
        <v>0</v>
      </c>
      <c r="E14" s="119" t="s">
        <v>335</v>
      </c>
      <c r="F14" s="122">
        <v>0</v>
      </c>
      <c r="G14" s="119" t="s">
        <v>348</v>
      </c>
      <c r="H14" s="116">
        <v>0</v>
      </c>
    </row>
    <row r="15" ht="22.5" customHeight="1" spans="1:8">
      <c r="A15" s="123"/>
      <c r="B15" s="121"/>
      <c r="C15" s="115" t="s">
        <v>349</v>
      </c>
      <c r="D15" s="116">
        <v>0</v>
      </c>
      <c r="E15" s="119" t="s">
        <v>350</v>
      </c>
      <c r="F15" s="122">
        <v>0</v>
      </c>
      <c r="G15" s="119" t="s">
        <v>349</v>
      </c>
      <c r="H15" s="124">
        <v>0</v>
      </c>
    </row>
    <row r="16" ht="22.5" customHeight="1" spans="1:10">
      <c r="A16" s="71"/>
      <c r="B16" s="125"/>
      <c r="C16" s="115" t="s">
        <v>351</v>
      </c>
      <c r="D16" s="116">
        <v>0</v>
      </c>
      <c r="E16" s="119" t="s">
        <v>352</v>
      </c>
      <c r="F16" s="122">
        <v>0</v>
      </c>
      <c r="G16" s="119"/>
      <c r="H16" s="124">
        <v>0</v>
      </c>
      <c r="J16" s="58"/>
    </row>
    <row r="17" ht="22.5" customHeight="1" spans="1:8">
      <c r="A17" s="72"/>
      <c r="B17" s="125"/>
      <c r="C17" s="115" t="s">
        <v>353</v>
      </c>
      <c r="D17" s="116">
        <v>1500000</v>
      </c>
      <c r="E17" s="119" t="s">
        <v>354</v>
      </c>
      <c r="F17" s="122">
        <v>1500000</v>
      </c>
      <c r="G17" s="119"/>
      <c r="H17" s="124">
        <v>0</v>
      </c>
    </row>
    <row r="18" ht="22.5" customHeight="1" spans="1:8">
      <c r="A18" s="72"/>
      <c r="B18" s="125"/>
      <c r="C18" s="115" t="s">
        <v>355</v>
      </c>
      <c r="D18" s="116">
        <v>0</v>
      </c>
      <c r="E18" s="119" t="s">
        <v>356</v>
      </c>
      <c r="F18" s="122">
        <v>0</v>
      </c>
      <c r="G18" s="119"/>
      <c r="H18" s="124">
        <v>0</v>
      </c>
    </row>
    <row r="19" ht="22.5" customHeight="1" spans="1:8">
      <c r="A19" s="123"/>
      <c r="B19" s="125"/>
      <c r="C19" s="115" t="s">
        <v>357</v>
      </c>
      <c r="D19" s="116">
        <v>0</v>
      </c>
      <c r="E19" s="119" t="s">
        <v>358</v>
      </c>
      <c r="F19" s="126">
        <v>0</v>
      </c>
      <c r="G19" s="119"/>
      <c r="H19" s="124">
        <v>0</v>
      </c>
    </row>
    <row r="20" ht="22.5" customHeight="1" spans="1:8">
      <c r="A20" s="123"/>
      <c r="B20" s="121"/>
      <c r="C20" s="115"/>
      <c r="D20" s="116"/>
      <c r="E20" s="119" t="s">
        <v>359</v>
      </c>
      <c r="F20" s="126">
        <v>0</v>
      </c>
      <c r="G20" s="119"/>
      <c r="H20" s="124">
        <v>0</v>
      </c>
    </row>
    <row r="21" ht="22.5" customHeight="1" spans="1:8">
      <c r="A21" s="71"/>
      <c r="B21" s="121"/>
      <c r="C21" s="72"/>
      <c r="D21" s="116"/>
      <c r="E21" s="119" t="s">
        <v>360</v>
      </c>
      <c r="F21" s="126">
        <v>0</v>
      </c>
      <c r="G21" s="119"/>
      <c r="H21" s="116"/>
    </row>
    <row r="22" ht="18" customHeight="1" spans="1:8">
      <c r="A22" s="72"/>
      <c r="B22" s="121"/>
      <c r="C22" s="72"/>
      <c r="D22" s="116"/>
      <c r="E22" s="127" t="s">
        <v>361</v>
      </c>
      <c r="F22" s="127">
        <v>0</v>
      </c>
      <c r="G22" s="127"/>
      <c r="H22" s="128"/>
    </row>
    <row r="23" ht="19.5" customHeight="1" spans="1:8">
      <c r="A23" s="72"/>
      <c r="B23" s="121"/>
      <c r="C23" s="72"/>
      <c r="D23" s="128"/>
      <c r="E23" s="127" t="s">
        <v>362</v>
      </c>
      <c r="F23" s="127">
        <v>0</v>
      </c>
      <c r="G23" s="127"/>
      <c r="H23" s="128"/>
    </row>
    <row r="24" ht="21.75" customHeight="1" spans="1:8">
      <c r="A24" s="72"/>
      <c r="B24" s="121"/>
      <c r="C24" s="115"/>
      <c r="D24" s="129"/>
      <c r="E24" s="127" t="s">
        <v>363</v>
      </c>
      <c r="F24" s="127">
        <v>0</v>
      </c>
      <c r="G24" s="127"/>
      <c r="H24" s="128"/>
    </row>
    <row r="25" ht="18" customHeight="1" spans="1:8">
      <c r="A25" s="130" t="s">
        <v>119</v>
      </c>
      <c r="B25" s="131">
        <v>1982100</v>
      </c>
      <c r="C25" s="130" t="s">
        <v>120</v>
      </c>
      <c r="D25" s="131">
        <v>1982100</v>
      </c>
      <c r="E25" s="130" t="s">
        <v>120</v>
      </c>
      <c r="F25" s="131">
        <v>1982100</v>
      </c>
      <c r="G25" s="130" t="s">
        <v>120</v>
      </c>
      <c r="H25" s="131">
        <v>1982100</v>
      </c>
    </row>
    <row r="26" customHeight="1" spans="2:8">
      <c r="B26" s="58"/>
      <c r="D26" s="58"/>
      <c r="H26" s="58"/>
    </row>
    <row r="27" customHeight="1" spans="2:8">
      <c r="B27" s="58"/>
      <c r="D27" s="58"/>
      <c r="H27" s="58"/>
    </row>
    <row r="28" customHeight="1" spans="2:8">
      <c r="B28" s="58"/>
      <c r="D28" s="58"/>
      <c r="H28" s="58"/>
    </row>
    <row r="29" customHeight="1" spans="2:8">
      <c r="B29" s="58"/>
      <c r="D29" s="58"/>
      <c r="H29" s="58"/>
    </row>
    <row r="30" customHeight="1" spans="2:8">
      <c r="B30" s="58"/>
      <c r="D30" s="58"/>
      <c r="H30" s="58"/>
    </row>
    <row r="31" customHeight="1" spans="2:8">
      <c r="B31" s="58"/>
      <c r="D31" s="58"/>
      <c r="H31" s="58"/>
    </row>
    <row r="32" customHeight="1" spans="2:8">
      <c r="B32" s="58"/>
      <c r="D32" s="58"/>
      <c r="H32" s="58"/>
    </row>
    <row r="33" customHeight="1" spans="2:8">
      <c r="B33" s="58"/>
      <c r="D33" s="58"/>
      <c r="H33" s="58"/>
    </row>
    <row r="34" customHeight="1" spans="2:8">
      <c r="B34" s="58"/>
      <c r="D34" s="58"/>
      <c r="H34" s="58"/>
    </row>
    <row r="35" customHeight="1" spans="2:8">
      <c r="B35" s="58"/>
      <c r="D35" s="58"/>
      <c r="H35" s="58"/>
    </row>
    <row r="36" customHeight="1" spans="2:8">
      <c r="B36" s="58"/>
      <c r="D36" s="58"/>
      <c r="H36" s="58"/>
    </row>
    <row r="37" customHeight="1" spans="2:8">
      <c r="B37" s="58"/>
      <c r="D37" s="58"/>
      <c r="H37" s="58"/>
    </row>
    <row r="38" customHeight="1" spans="2:4">
      <c r="B38" s="58"/>
      <c r="D38" s="58"/>
    </row>
    <row r="39" customHeight="1" spans="2:4">
      <c r="B39" s="58"/>
      <c r="D39" s="58"/>
    </row>
    <row r="40" customHeight="1" spans="2:4">
      <c r="B40" s="58"/>
      <c r="D40" s="58"/>
    </row>
    <row r="41" customHeight="1" spans="2:2">
      <c r="B41" s="58"/>
    </row>
    <row r="42" customHeight="1" spans="2:2">
      <c r="B42" s="58"/>
    </row>
    <row r="43" customHeight="1" spans="2:2">
      <c r="B43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showGridLines="0" showZeros="0" workbookViewId="0">
      <selection activeCell="C19" sqref="C15 C19"/>
    </sheetView>
  </sheetViews>
  <sheetFormatPr defaultColWidth="9.16666666666667" defaultRowHeight="12.75" customHeight="1" outlineLevelCol="3"/>
  <cols>
    <col min="1" max="1" width="14.6666666666667" style="91" customWidth="1"/>
    <col min="2" max="2" width="72.6666666666667" style="91" customWidth="1"/>
    <col min="3" max="3" width="23.5" style="91" customWidth="1"/>
    <col min="4" max="4" width="74.5" style="91" customWidth="1"/>
    <col min="5" max="16384" width="9.16666666666667" style="91" customWidth="1"/>
  </cols>
  <sheetData>
    <row r="1" s="91" customFormat="1" ht="30" customHeight="1" spans="1:1">
      <c r="A1" s="93" t="s">
        <v>27</v>
      </c>
    </row>
    <row r="2" s="91" customFormat="1" ht="28.5" customHeight="1" spans="1:4">
      <c r="A2" s="94" t="s">
        <v>28</v>
      </c>
      <c r="B2" s="94"/>
      <c r="C2" s="94"/>
      <c r="D2" s="94"/>
    </row>
    <row r="3" s="91" customFormat="1" ht="22.5" customHeight="1" spans="4:4">
      <c r="D3" s="95" t="s">
        <v>42</v>
      </c>
    </row>
    <row r="4" s="92" customFormat="1" ht="20" customHeight="1" spans="1:4">
      <c r="A4" s="96" t="s">
        <v>130</v>
      </c>
      <c r="B4" s="97" t="s">
        <v>364</v>
      </c>
      <c r="C4" s="96" t="s">
        <v>365</v>
      </c>
      <c r="D4" s="96" t="s">
        <v>366</v>
      </c>
    </row>
    <row r="5" ht="20" customHeight="1" spans="1:4">
      <c r="A5" s="98" t="s">
        <v>143</v>
      </c>
      <c r="B5" s="98" t="s">
        <v>133</v>
      </c>
      <c r="C5" s="99">
        <v>5141184</v>
      </c>
      <c r="D5" s="98"/>
    </row>
    <row r="6" ht="20" customHeight="1" spans="1:4">
      <c r="A6" s="100" t="s">
        <v>144</v>
      </c>
      <c r="B6" s="100" t="s">
        <v>145</v>
      </c>
      <c r="C6" s="99">
        <v>5141184</v>
      </c>
      <c r="D6" s="100"/>
    </row>
    <row r="7" ht="20" customHeight="1" spans="1:4">
      <c r="A7" s="100" t="s">
        <v>367</v>
      </c>
      <c r="B7" s="100" t="s">
        <v>146</v>
      </c>
      <c r="C7" s="99">
        <v>5141184</v>
      </c>
      <c r="D7" s="100"/>
    </row>
    <row r="8" ht="20" customHeight="1" spans="1:4">
      <c r="A8" s="100"/>
      <c r="B8" s="101" t="s">
        <v>368</v>
      </c>
      <c r="C8" s="102">
        <v>20000</v>
      </c>
      <c r="D8" s="101" t="s">
        <v>369</v>
      </c>
    </row>
    <row r="9" ht="20" customHeight="1" spans="1:4">
      <c r="A9" s="100"/>
      <c r="B9" s="101" t="s">
        <v>370</v>
      </c>
      <c r="C9" s="102">
        <v>1903164</v>
      </c>
      <c r="D9" s="101" t="s">
        <v>371</v>
      </c>
    </row>
    <row r="10" ht="20" customHeight="1" spans="1:4">
      <c r="A10" s="100"/>
      <c r="B10" s="101" t="s">
        <v>372</v>
      </c>
      <c r="C10" s="102">
        <v>10000</v>
      </c>
      <c r="D10" s="101" t="s">
        <v>372</v>
      </c>
    </row>
    <row r="11" ht="20" customHeight="1" spans="1:4">
      <c r="A11" s="100"/>
      <c r="B11" s="101" t="s">
        <v>373</v>
      </c>
      <c r="C11" s="102">
        <v>50000</v>
      </c>
      <c r="D11" s="101" t="s">
        <v>373</v>
      </c>
    </row>
    <row r="12" ht="20" customHeight="1" spans="1:4">
      <c r="A12" s="100"/>
      <c r="B12" s="101" t="s">
        <v>374</v>
      </c>
      <c r="C12" s="102">
        <v>395920</v>
      </c>
      <c r="D12" s="101" t="s">
        <v>374</v>
      </c>
    </row>
    <row r="13" ht="20" customHeight="1" spans="1:4">
      <c r="A13" s="100"/>
      <c r="B13" s="101" t="s">
        <v>375</v>
      </c>
      <c r="C13" s="102">
        <v>100000</v>
      </c>
      <c r="D13" s="101" t="s">
        <v>375</v>
      </c>
    </row>
    <row r="14" ht="20" customHeight="1" spans="1:4">
      <c r="A14" s="100"/>
      <c r="B14" s="101" t="s">
        <v>376</v>
      </c>
      <c r="C14" s="102">
        <v>50000</v>
      </c>
      <c r="D14" s="101" t="s">
        <v>376</v>
      </c>
    </row>
    <row r="15" ht="20" customHeight="1" spans="1:4">
      <c r="A15" s="100"/>
      <c r="B15" s="101" t="s">
        <v>377</v>
      </c>
      <c r="C15" s="102">
        <v>312100</v>
      </c>
      <c r="D15" s="101" t="s">
        <v>377</v>
      </c>
    </row>
    <row r="16" ht="20" customHeight="1" spans="1:4">
      <c r="A16" s="100"/>
      <c r="B16" s="101" t="s">
        <v>378</v>
      </c>
      <c r="C16" s="102">
        <v>30000</v>
      </c>
      <c r="D16" s="101" t="s">
        <v>378</v>
      </c>
    </row>
    <row r="17" ht="20" customHeight="1" spans="1:4">
      <c r="A17" s="100"/>
      <c r="B17" s="101" t="s">
        <v>379</v>
      </c>
      <c r="C17" s="102">
        <v>100000</v>
      </c>
      <c r="D17" s="101" t="s">
        <v>379</v>
      </c>
    </row>
    <row r="18" ht="20" customHeight="1" spans="1:4">
      <c r="A18" s="100"/>
      <c r="B18" s="101" t="s">
        <v>380</v>
      </c>
      <c r="C18" s="102">
        <v>50000</v>
      </c>
      <c r="D18" s="101" t="s">
        <v>380</v>
      </c>
    </row>
    <row r="19" ht="20" customHeight="1" spans="1:4">
      <c r="A19" s="100"/>
      <c r="B19" s="101" t="s">
        <v>381</v>
      </c>
      <c r="C19" s="102">
        <v>170000</v>
      </c>
      <c r="D19" s="101" t="s">
        <v>381</v>
      </c>
    </row>
    <row r="20" ht="20" customHeight="1" spans="1:4">
      <c r="A20" s="100"/>
      <c r="B20" s="101" t="s">
        <v>382</v>
      </c>
      <c r="C20" s="102">
        <v>50000</v>
      </c>
      <c r="D20" s="101" t="s">
        <v>382</v>
      </c>
    </row>
    <row r="21" ht="20" customHeight="1" spans="1:4">
      <c r="A21" s="100"/>
      <c r="B21" s="101" t="s">
        <v>383</v>
      </c>
      <c r="C21" s="102">
        <v>1500000</v>
      </c>
      <c r="D21" s="101" t="s">
        <v>383</v>
      </c>
    </row>
    <row r="22" ht="20" customHeight="1" spans="1:4">
      <c r="A22" s="100"/>
      <c r="B22" s="101" t="s">
        <v>384</v>
      </c>
      <c r="C22" s="102">
        <v>30000</v>
      </c>
      <c r="D22" s="101" t="s">
        <v>384</v>
      </c>
    </row>
    <row r="23" ht="20" customHeight="1" spans="1:4">
      <c r="A23" s="100"/>
      <c r="B23" s="101" t="s">
        <v>385</v>
      </c>
      <c r="C23" s="102">
        <v>250000</v>
      </c>
      <c r="D23" s="101" t="s">
        <v>385</v>
      </c>
    </row>
    <row r="24" ht="20" customHeight="1" spans="1:4">
      <c r="A24" s="100"/>
      <c r="B24" s="103" t="s">
        <v>386</v>
      </c>
      <c r="C24" s="102">
        <v>120000</v>
      </c>
      <c r="D24" s="101" t="s">
        <v>387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scale="8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$A6:$XFD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82" customFormat="1" ht="29.25" customHeight="1" spans="1:1">
      <c r="A1" s="83" t="s">
        <v>29</v>
      </c>
    </row>
    <row r="2" s="82" customFormat="1" ht="23.25" customHeight="1" spans="1:16">
      <c r="A2" s="84" t="s">
        <v>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="82" customFormat="1" ht="26.25" customHeight="1" spans="14:16">
      <c r="N3" s="90"/>
      <c r="P3" s="90" t="s">
        <v>42</v>
      </c>
    </row>
    <row r="4" s="55" customFormat="1" ht="33" customHeight="1" spans="1:16">
      <c r="A4" s="65" t="s">
        <v>388</v>
      </c>
      <c r="B4" s="65"/>
      <c r="C4" s="65"/>
      <c r="D4" s="65" t="s">
        <v>130</v>
      </c>
      <c r="E4" s="61" t="s">
        <v>389</v>
      </c>
      <c r="F4" s="65" t="s">
        <v>390</v>
      </c>
      <c r="G4" s="85" t="s">
        <v>391</v>
      </c>
      <c r="H4" s="73" t="s">
        <v>392</v>
      </c>
      <c r="I4" s="65" t="s">
        <v>393</v>
      </c>
      <c r="J4" s="65" t="s">
        <v>394</v>
      </c>
      <c r="K4" s="65"/>
      <c r="L4" s="65" t="s">
        <v>395</v>
      </c>
      <c r="M4" s="65"/>
      <c r="N4" s="74" t="s">
        <v>396</v>
      </c>
      <c r="O4" s="65" t="s">
        <v>397</v>
      </c>
      <c r="P4" s="60" t="s">
        <v>398</v>
      </c>
    </row>
    <row r="5" s="55" customFormat="1" ht="18" customHeight="1" spans="1:16">
      <c r="A5" s="86" t="s">
        <v>399</v>
      </c>
      <c r="B5" s="86" t="s">
        <v>400</v>
      </c>
      <c r="C5" s="86" t="s">
        <v>401</v>
      </c>
      <c r="D5" s="65"/>
      <c r="E5" s="61"/>
      <c r="F5" s="65"/>
      <c r="G5" s="87"/>
      <c r="H5" s="73"/>
      <c r="I5" s="65"/>
      <c r="J5" s="65" t="s">
        <v>399</v>
      </c>
      <c r="K5" s="65" t="s">
        <v>400</v>
      </c>
      <c r="L5" s="65" t="s">
        <v>399</v>
      </c>
      <c r="M5" s="65" t="s">
        <v>400</v>
      </c>
      <c r="N5" s="76"/>
      <c r="O5" s="65"/>
      <c r="P5" s="60"/>
    </row>
    <row r="6" ht="22" customHeight="1" spans="1:16">
      <c r="A6" s="88"/>
      <c r="B6" s="88"/>
      <c r="C6" s="88"/>
      <c r="D6" s="88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ht="22" customHeight="1" spans="1:16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22" customHeight="1" spans="1:16">
      <c r="A8" s="71"/>
      <c r="B8" s="71"/>
      <c r="C8" s="71"/>
      <c r="D8" s="71"/>
      <c r="E8" s="71"/>
      <c r="F8" s="72"/>
      <c r="G8" s="72"/>
      <c r="H8" s="72"/>
      <c r="I8" s="71"/>
      <c r="J8" s="71"/>
      <c r="K8" s="71"/>
      <c r="L8" s="71"/>
      <c r="M8" s="71"/>
      <c r="N8" s="71"/>
      <c r="O8" s="71"/>
      <c r="P8" s="71"/>
    </row>
    <row r="9" ht="22" customHeight="1" spans="1:17">
      <c r="A9" s="71"/>
      <c r="B9" s="71"/>
      <c r="C9" s="71"/>
      <c r="D9" s="71"/>
      <c r="E9" s="72"/>
      <c r="F9" s="72"/>
      <c r="G9" s="72"/>
      <c r="H9" s="72"/>
      <c r="I9" s="71"/>
      <c r="J9" s="71"/>
      <c r="K9" s="71"/>
      <c r="L9" s="71"/>
      <c r="M9" s="71"/>
      <c r="N9" s="71"/>
      <c r="O9" s="71"/>
      <c r="P9" s="72"/>
      <c r="Q9" s="58"/>
    </row>
    <row r="10" ht="22" customHeight="1" spans="1:17">
      <c r="A10" s="71"/>
      <c r="B10" s="71"/>
      <c r="C10" s="71"/>
      <c r="D10" s="71"/>
      <c r="E10" s="72"/>
      <c r="F10" s="72"/>
      <c r="G10" s="72"/>
      <c r="H10" s="72"/>
      <c r="I10" s="71"/>
      <c r="J10" s="71"/>
      <c r="K10" s="71"/>
      <c r="L10" s="71"/>
      <c r="M10" s="71"/>
      <c r="N10" s="71"/>
      <c r="O10" s="71"/>
      <c r="P10" s="72"/>
      <c r="Q10" s="58"/>
    </row>
    <row r="11" ht="22" customHeight="1" spans="1:17">
      <c r="A11" s="71"/>
      <c r="B11" s="71"/>
      <c r="C11" s="71"/>
      <c r="D11" s="71"/>
      <c r="E11" s="72"/>
      <c r="F11" s="72"/>
      <c r="G11" s="72"/>
      <c r="H11" s="71"/>
      <c r="I11" s="71"/>
      <c r="J11" s="71"/>
      <c r="K11" s="71"/>
      <c r="L11" s="71"/>
      <c r="M11" s="71"/>
      <c r="N11" s="71"/>
      <c r="O11" s="71"/>
      <c r="P11" s="72"/>
      <c r="Q11" s="58"/>
    </row>
    <row r="12" ht="22" customHeight="1" spans="1:17">
      <c r="A12" s="71"/>
      <c r="B12" s="71"/>
      <c r="C12" s="71"/>
      <c r="D12" s="71"/>
      <c r="E12" s="72"/>
      <c r="F12" s="72"/>
      <c r="G12" s="72"/>
      <c r="H12" s="71"/>
      <c r="I12" s="71"/>
      <c r="J12" s="71"/>
      <c r="K12" s="71"/>
      <c r="L12" s="71"/>
      <c r="M12" s="71"/>
      <c r="N12" s="71"/>
      <c r="O12" s="71"/>
      <c r="P12" s="72"/>
      <c r="Q12" s="58"/>
    </row>
    <row r="13" ht="22" customHeight="1" spans="1:16">
      <c r="A13" s="72"/>
      <c r="B13" s="71"/>
      <c r="C13" s="71"/>
      <c r="D13" s="71"/>
      <c r="E13" s="72"/>
      <c r="F13" s="72"/>
      <c r="G13" s="72"/>
      <c r="H13" s="71"/>
      <c r="I13" s="71"/>
      <c r="J13" s="71"/>
      <c r="K13" s="71"/>
      <c r="L13" s="71"/>
      <c r="M13" s="71"/>
      <c r="N13" s="71"/>
      <c r="O13" s="71"/>
      <c r="P13" s="71"/>
    </row>
    <row r="14" ht="22" customHeight="1" spans="1:16">
      <c r="A14" s="72"/>
      <c r="B14" s="72"/>
      <c r="C14" s="71"/>
      <c r="D14" s="71"/>
      <c r="E14" s="72"/>
      <c r="F14" s="72"/>
      <c r="G14" s="72"/>
      <c r="H14" s="71"/>
      <c r="I14" s="71"/>
      <c r="J14" s="71"/>
      <c r="K14" s="71"/>
      <c r="L14" s="71"/>
      <c r="M14" s="71"/>
      <c r="N14" s="71"/>
      <c r="O14" s="71"/>
      <c r="P14" s="71"/>
    </row>
    <row r="15" customHeight="1" spans="3:13">
      <c r="C15" s="58"/>
      <c r="D15" s="58"/>
      <c r="H15" s="58"/>
      <c r="J15" s="58"/>
      <c r="M15" s="58"/>
    </row>
    <row r="16" customHeight="1" spans="13:13">
      <c r="M16" s="58"/>
    </row>
    <row r="17" customHeight="1" spans="13:13">
      <c r="M17" s="58"/>
    </row>
    <row r="18" customHeight="1" spans="13:13">
      <c r="M18" s="58"/>
    </row>
    <row r="19" customHeight="1" spans="13:13">
      <c r="M19" s="5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M13" sqref="M13"/>
    </sheetView>
  </sheetViews>
  <sheetFormatPr defaultColWidth="9.16666666666667" defaultRowHeight="12.75" customHeight="1"/>
  <cols>
    <col min="1" max="1" width="12" customWidth="1"/>
    <col min="2" max="2" width="23.5" customWidth="1"/>
    <col min="3" max="4" width="12" customWidth="1"/>
    <col min="5" max="5" width="11.6666666666667" customWidth="1"/>
    <col min="6" max="6" width="12" customWidth="1"/>
    <col min="7" max="7" width="10.8333333333333" customWidth="1"/>
    <col min="8" max="9" width="11.6666666666667" customWidth="1"/>
    <col min="10" max="11" width="7.33333333333333" customWidth="1"/>
    <col min="12" max="12" width="12" customWidth="1"/>
    <col min="13" max="13" width="10.8333333333333" customWidth="1"/>
    <col min="14" max="14" width="11.6666666666667" customWidth="1"/>
    <col min="15" max="15" width="13.1666666666667" customWidth="1"/>
    <col min="16" max="16" width="10.8333333333333" customWidth="1"/>
    <col min="17" max="18" width="11.6666666666667" customWidth="1"/>
    <col min="19" max="20" width="7.33333333333333" customWidth="1"/>
    <col min="21" max="22" width="13.1666666666667" customWidth="1"/>
    <col min="23" max="23" width="11.6666666666667" customWidth="1"/>
    <col min="24" max="24" width="13.1666666666667" customWidth="1"/>
    <col min="25" max="25" width="6.83333333333333" customWidth="1"/>
    <col min="26" max="27" width="11.6666666666667" customWidth="1"/>
    <col min="28" max="28" width="7.33333333333333" customWidth="1"/>
    <col min="29" max="29" width="9.83333333333333" customWidth="1"/>
    <col min="30" max="16384" width="9.16666666666667" customWidth="1"/>
  </cols>
  <sheetData>
    <row r="1" ht="30" customHeight="1" spans="1:1">
      <c r="A1" s="58" t="s">
        <v>32</v>
      </c>
    </row>
    <row r="2" ht="28.5" customHeight="1" spans="1:29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ht="22.5" customHeight="1" spans="29:29">
      <c r="AC3" s="80" t="s">
        <v>42</v>
      </c>
    </row>
    <row r="4" s="55" customFormat="1" ht="17.25" customHeight="1" spans="1:29">
      <c r="A4" s="60" t="s">
        <v>130</v>
      </c>
      <c r="B4" s="60" t="s">
        <v>131</v>
      </c>
      <c r="C4" s="61" t="s">
        <v>402</v>
      </c>
      <c r="D4" s="62"/>
      <c r="E4" s="62"/>
      <c r="F4" s="62"/>
      <c r="G4" s="62"/>
      <c r="H4" s="62"/>
      <c r="I4" s="62"/>
      <c r="J4" s="62"/>
      <c r="K4" s="73"/>
      <c r="L4" s="61" t="s">
        <v>403</v>
      </c>
      <c r="M4" s="62"/>
      <c r="N4" s="62"/>
      <c r="O4" s="62"/>
      <c r="P4" s="62"/>
      <c r="Q4" s="62"/>
      <c r="R4" s="62"/>
      <c r="S4" s="62"/>
      <c r="T4" s="73"/>
      <c r="U4" s="61" t="s">
        <v>404</v>
      </c>
      <c r="V4" s="62"/>
      <c r="W4" s="62"/>
      <c r="X4" s="62"/>
      <c r="Y4" s="62"/>
      <c r="Z4" s="62"/>
      <c r="AA4" s="62"/>
      <c r="AB4" s="62"/>
      <c r="AC4" s="73"/>
    </row>
    <row r="5" s="55" customFormat="1" ht="17.25" customHeight="1" spans="1:29">
      <c r="A5" s="60"/>
      <c r="B5" s="60"/>
      <c r="C5" s="63" t="s">
        <v>133</v>
      </c>
      <c r="D5" s="61" t="s">
        <v>405</v>
      </c>
      <c r="E5" s="62"/>
      <c r="F5" s="62"/>
      <c r="G5" s="62"/>
      <c r="H5" s="62"/>
      <c r="I5" s="73"/>
      <c r="J5" s="74" t="s">
        <v>406</v>
      </c>
      <c r="K5" s="74" t="s">
        <v>407</v>
      </c>
      <c r="L5" s="63" t="s">
        <v>133</v>
      </c>
      <c r="M5" s="61" t="s">
        <v>405</v>
      </c>
      <c r="N5" s="62"/>
      <c r="O5" s="62"/>
      <c r="P5" s="62"/>
      <c r="Q5" s="62"/>
      <c r="R5" s="73"/>
      <c r="S5" s="74" t="s">
        <v>406</v>
      </c>
      <c r="T5" s="74" t="s">
        <v>407</v>
      </c>
      <c r="U5" s="63" t="s">
        <v>133</v>
      </c>
      <c r="V5" s="61" t="s">
        <v>405</v>
      </c>
      <c r="W5" s="62"/>
      <c r="X5" s="62"/>
      <c r="Y5" s="62"/>
      <c r="Z5" s="62"/>
      <c r="AA5" s="73"/>
      <c r="AB5" s="74" t="s">
        <v>406</v>
      </c>
      <c r="AC5" s="74" t="s">
        <v>407</v>
      </c>
    </row>
    <row r="6" s="55" customFormat="1" ht="23.25" customHeight="1" spans="1:29">
      <c r="A6" s="60"/>
      <c r="B6" s="60"/>
      <c r="C6" s="64"/>
      <c r="D6" s="65" t="s">
        <v>141</v>
      </c>
      <c r="E6" s="65" t="s">
        <v>408</v>
      </c>
      <c r="F6" s="65" t="s">
        <v>409</v>
      </c>
      <c r="G6" s="65" t="s">
        <v>410</v>
      </c>
      <c r="H6" s="65"/>
      <c r="I6" s="65"/>
      <c r="J6" s="75"/>
      <c r="K6" s="75"/>
      <c r="L6" s="64"/>
      <c r="M6" s="65" t="s">
        <v>141</v>
      </c>
      <c r="N6" s="65" t="s">
        <v>408</v>
      </c>
      <c r="O6" s="65" t="s">
        <v>409</v>
      </c>
      <c r="P6" s="65" t="s">
        <v>410</v>
      </c>
      <c r="Q6" s="65"/>
      <c r="R6" s="65"/>
      <c r="S6" s="75"/>
      <c r="T6" s="75"/>
      <c r="U6" s="64"/>
      <c r="V6" s="65" t="s">
        <v>141</v>
      </c>
      <c r="W6" s="65" t="s">
        <v>408</v>
      </c>
      <c r="X6" s="65" t="s">
        <v>409</v>
      </c>
      <c r="Y6" s="65" t="s">
        <v>410</v>
      </c>
      <c r="Z6" s="65"/>
      <c r="AA6" s="65"/>
      <c r="AB6" s="75"/>
      <c r="AC6" s="75"/>
    </row>
    <row r="7" s="55" customFormat="1" ht="26.25" customHeight="1" spans="1:29">
      <c r="A7" s="60"/>
      <c r="B7" s="60"/>
      <c r="C7" s="66"/>
      <c r="D7" s="65"/>
      <c r="E7" s="65"/>
      <c r="F7" s="65"/>
      <c r="G7" s="67" t="s">
        <v>141</v>
      </c>
      <c r="H7" s="67" t="s">
        <v>411</v>
      </c>
      <c r="I7" s="67" t="s">
        <v>269</v>
      </c>
      <c r="J7" s="76"/>
      <c r="K7" s="76"/>
      <c r="L7" s="66"/>
      <c r="M7" s="65"/>
      <c r="N7" s="65"/>
      <c r="O7" s="65"/>
      <c r="P7" s="67" t="s">
        <v>141</v>
      </c>
      <c r="Q7" s="67" t="s">
        <v>411</v>
      </c>
      <c r="R7" s="67" t="s">
        <v>269</v>
      </c>
      <c r="S7" s="76"/>
      <c r="T7" s="76"/>
      <c r="U7" s="66"/>
      <c r="V7" s="65"/>
      <c r="W7" s="65"/>
      <c r="X7" s="65"/>
      <c r="Y7" s="67" t="s">
        <v>141</v>
      </c>
      <c r="Z7" s="67" t="s">
        <v>411</v>
      </c>
      <c r="AA7" s="67" t="s">
        <v>269</v>
      </c>
      <c r="AB7" s="76"/>
      <c r="AC7" s="76"/>
    </row>
    <row r="8" s="56" customFormat="1" ht="30" customHeight="1" spans="1:29">
      <c r="A8" s="68" t="s">
        <v>143</v>
      </c>
      <c r="B8" s="68" t="s">
        <v>133</v>
      </c>
      <c r="C8" s="68">
        <v>337000</v>
      </c>
      <c r="D8" s="68">
        <v>337000</v>
      </c>
      <c r="E8" s="68">
        <v>0</v>
      </c>
      <c r="F8" s="68">
        <v>327000</v>
      </c>
      <c r="G8" s="68">
        <v>10000</v>
      </c>
      <c r="H8" s="68">
        <v>0</v>
      </c>
      <c r="I8" s="68">
        <v>10000</v>
      </c>
      <c r="J8" s="68">
        <v>0</v>
      </c>
      <c r="K8" s="68">
        <v>0</v>
      </c>
      <c r="L8" s="68">
        <f>M8+P8</f>
        <v>112000</v>
      </c>
      <c r="M8" s="68">
        <f>N8+O8</f>
        <v>102000</v>
      </c>
      <c r="N8" s="68">
        <v>0</v>
      </c>
      <c r="O8" s="77">
        <v>102000</v>
      </c>
      <c r="P8" s="68">
        <v>10000</v>
      </c>
      <c r="Q8" s="68">
        <v>0</v>
      </c>
      <c r="R8" s="68">
        <v>10000</v>
      </c>
      <c r="S8" s="68">
        <v>0</v>
      </c>
      <c r="T8" s="68">
        <v>0</v>
      </c>
      <c r="U8" s="79">
        <f t="shared" ref="U8:X8" si="0">L8-C8</f>
        <v>-225000</v>
      </c>
      <c r="V8" s="79">
        <f t="shared" si="0"/>
        <v>-235000</v>
      </c>
      <c r="W8" s="79">
        <f t="shared" si="0"/>
        <v>0</v>
      </c>
      <c r="X8" s="79">
        <f t="shared" si="0"/>
        <v>-225000</v>
      </c>
      <c r="Y8" s="81">
        <f t="shared" ref="Y8:Y10" si="1">Z8+AA8</f>
        <v>0</v>
      </c>
      <c r="Z8" s="81">
        <f t="shared" ref="Z8:AC8" si="2">Q8-H8</f>
        <v>0</v>
      </c>
      <c r="AA8" s="81">
        <f t="shared" si="2"/>
        <v>0</v>
      </c>
      <c r="AB8" s="81">
        <f t="shared" si="2"/>
        <v>0</v>
      </c>
      <c r="AC8" s="81">
        <f t="shared" si="2"/>
        <v>0</v>
      </c>
    </row>
    <row r="9" s="56" customFormat="1" ht="30" customHeight="1" spans="1:29">
      <c r="A9" s="69" t="s">
        <v>144</v>
      </c>
      <c r="B9" s="69" t="s">
        <v>145</v>
      </c>
      <c r="C9" s="69">
        <v>337000</v>
      </c>
      <c r="D9" s="69">
        <v>337000</v>
      </c>
      <c r="E9" s="69">
        <v>0</v>
      </c>
      <c r="F9" s="69">
        <v>327000</v>
      </c>
      <c r="G9" s="69">
        <v>10000</v>
      </c>
      <c r="H9" s="69">
        <v>0</v>
      </c>
      <c r="I9" s="69">
        <v>10000</v>
      </c>
      <c r="J9" s="69">
        <v>0</v>
      </c>
      <c r="K9" s="69">
        <v>0</v>
      </c>
      <c r="L9" s="68">
        <f>M9+P9</f>
        <v>112000</v>
      </c>
      <c r="M9" s="68">
        <f>N9+O9</f>
        <v>102000</v>
      </c>
      <c r="N9" s="69">
        <v>0</v>
      </c>
      <c r="O9" s="77">
        <v>102000</v>
      </c>
      <c r="P9" s="69">
        <v>10000</v>
      </c>
      <c r="Q9" s="69">
        <v>0</v>
      </c>
      <c r="R9" s="69">
        <v>10000</v>
      </c>
      <c r="S9" s="69">
        <v>0</v>
      </c>
      <c r="T9" s="69">
        <v>0</v>
      </c>
      <c r="U9" s="79">
        <f t="shared" ref="U9:X9" si="3">L9-C9</f>
        <v>-225000</v>
      </c>
      <c r="V9" s="79">
        <f t="shared" si="3"/>
        <v>-235000</v>
      </c>
      <c r="W9" s="79">
        <f t="shared" si="3"/>
        <v>0</v>
      </c>
      <c r="X9" s="79">
        <f t="shared" si="3"/>
        <v>-225000</v>
      </c>
      <c r="Y9" s="81">
        <f t="shared" si="1"/>
        <v>0</v>
      </c>
      <c r="Z9" s="81">
        <f t="shared" ref="Z9:AC9" si="4">Q9-H9</f>
        <v>0</v>
      </c>
      <c r="AA9" s="81">
        <f t="shared" si="4"/>
        <v>0</v>
      </c>
      <c r="AB9" s="81">
        <f t="shared" si="4"/>
        <v>0</v>
      </c>
      <c r="AC9" s="81">
        <f t="shared" si="4"/>
        <v>0</v>
      </c>
    </row>
    <row r="10" s="56" customFormat="1" ht="30" customHeight="1" spans="1:29">
      <c r="A10" s="69" t="s">
        <v>367</v>
      </c>
      <c r="B10" s="69" t="s">
        <v>146</v>
      </c>
      <c r="C10" s="69">
        <v>337000</v>
      </c>
      <c r="D10" s="69">
        <v>337000</v>
      </c>
      <c r="E10" s="69">
        <v>0</v>
      </c>
      <c r="F10" s="69">
        <v>327000</v>
      </c>
      <c r="G10" s="69">
        <v>10000</v>
      </c>
      <c r="H10" s="69">
        <v>0</v>
      </c>
      <c r="I10" s="69">
        <v>10000</v>
      </c>
      <c r="J10" s="69">
        <v>0</v>
      </c>
      <c r="K10" s="69">
        <v>0</v>
      </c>
      <c r="L10" s="68">
        <f>M10+P10</f>
        <v>112000</v>
      </c>
      <c r="M10" s="68">
        <f>N10+O10</f>
        <v>102000</v>
      </c>
      <c r="N10" s="69">
        <v>0</v>
      </c>
      <c r="O10" s="77">
        <v>102000</v>
      </c>
      <c r="P10" s="69">
        <v>10000</v>
      </c>
      <c r="Q10" s="69">
        <v>0</v>
      </c>
      <c r="R10" s="69">
        <v>10000</v>
      </c>
      <c r="S10" s="69">
        <v>0</v>
      </c>
      <c r="T10" s="69">
        <v>0</v>
      </c>
      <c r="U10" s="79">
        <f t="shared" ref="U10:X10" si="5">L10-C10</f>
        <v>-225000</v>
      </c>
      <c r="V10" s="79">
        <f t="shared" si="5"/>
        <v>-235000</v>
      </c>
      <c r="W10" s="79">
        <f t="shared" si="5"/>
        <v>0</v>
      </c>
      <c r="X10" s="79">
        <f t="shared" si="5"/>
        <v>-225000</v>
      </c>
      <c r="Y10" s="81">
        <f t="shared" si="1"/>
        <v>0</v>
      </c>
      <c r="Z10" s="81">
        <f t="shared" ref="Z10:AC10" si="6">Q10-H10</f>
        <v>0</v>
      </c>
      <c r="AA10" s="81">
        <f t="shared" si="6"/>
        <v>0</v>
      </c>
      <c r="AB10" s="81">
        <f t="shared" si="6"/>
        <v>0</v>
      </c>
      <c r="AC10" s="81">
        <f t="shared" si="6"/>
        <v>0</v>
      </c>
    </row>
    <row r="11" s="57" customFormat="1" ht="30" customHeight="1" spans="1:29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ht="30" customHeight="1" spans="1:29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8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ht="30" customHeight="1" spans="1:29">
      <c r="A13" s="72"/>
      <c r="B13" s="71"/>
      <c r="C13" s="72"/>
      <c r="D13" s="71"/>
      <c r="E13" s="71"/>
      <c r="F13" s="71"/>
      <c r="G13" s="71"/>
      <c r="H13" s="71"/>
      <c r="I13" s="71"/>
      <c r="J13" s="71"/>
      <c r="K13" s="71"/>
      <c r="L13" s="72"/>
      <c r="M13" s="71"/>
      <c r="N13" s="71"/>
      <c r="O13" s="71"/>
      <c r="P13" s="71"/>
      <c r="Q13" s="71"/>
      <c r="R13" s="71"/>
      <c r="S13" s="71"/>
      <c r="T13" s="71"/>
      <c r="U13" s="72"/>
      <c r="V13" s="71"/>
      <c r="W13" s="71"/>
      <c r="X13" s="71"/>
      <c r="Y13" s="71"/>
      <c r="Z13" s="71"/>
      <c r="AA13" s="71"/>
      <c r="AB13" s="71"/>
      <c r="AC13" s="71"/>
    </row>
    <row r="14" ht="30" customHeight="1" spans="1:29">
      <c r="A14" s="72"/>
      <c r="B14" s="71"/>
      <c r="C14" s="71"/>
      <c r="D14" s="72"/>
      <c r="E14" s="71"/>
      <c r="F14" s="71"/>
      <c r="G14" s="71"/>
      <c r="H14" s="71"/>
      <c r="I14" s="71"/>
      <c r="J14" s="71"/>
      <c r="K14" s="71"/>
      <c r="L14" s="71"/>
      <c r="M14" s="72"/>
      <c r="N14" s="71"/>
      <c r="O14" s="71"/>
      <c r="P14" s="71"/>
      <c r="Q14" s="71"/>
      <c r="R14" s="71"/>
      <c r="S14" s="71"/>
      <c r="T14" s="71"/>
      <c r="U14" s="71"/>
      <c r="V14" s="72"/>
      <c r="W14" s="71"/>
      <c r="X14" s="71"/>
      <c r="Y14" s="71"/>
      <c r="Z14" s="71"/>
      <c r="AA14" s="71"/>
      <c r="AB14" s="71"/>
      <c r="AC14" s="71"/>
    </row>
    <row r="15" ht="30" customHeight="1" spans="1:29">
      <c r="A15" s="72"/>
      <c r="B15" s="72"/>
      <c r="C15" s="72"/>
      <c r="D15" s="72"/>
      <c r="E15" s="71"/>
      <c r="F15" s="71"/>
      <c r="G15" s="71"/>
      <c r="H15" s="71"/>
      <c r="I15" s="71"/>
      <c r="J15" s="71"/>
      <c r="K15" s="71"/>
      <c r="L15" s="72"/>
      <c r="M15" s="72"/>
      <c r="N15" s="71"/>
      <c r="O15" s="71"/>
      <c r="P15" s="71"/>
      <c r="Q15" s="71"/>
      <c r="R15" s="71"/>
      <c r="S15" s="71"/>
      <c r="T15" s="71"/>
      <c r="U15" s="72"/>
      <c r="V15" s="72"/>
      <c r="W15" s="71"/>
      <c r="X15" s="71"/>
      <c r="Y15" s="71"/>
      <c r="Z15" s="71"/>
      <c r="AA15" s="71"/>
      <c r="AB15" s="71"/>
      <c r="AC15" s="71"/>
    </row>
    <row r="16" ht="30" customHeight="1" spans="1:29">
      <c r="A16" s="72"/>
      <c r="B16" s="72"/>
      <c r="C16" s="72"/>
      <c r="D16" s="72"/>
      <c r="E16" s="72"/>
      <c r="F16" s="71"/>
      <c r="G16" s="71"/>
      <c r="H16" s="71"/>
      <c r="I16" s="71"/>
      <c r="J16" s="71"/>
      <c r="K16" s="71"/>
      <c r="L16" s="72"/>
      <c r="M16" s="72">
        <v>0</v>
      </c>
      <c r="N16" s="72"/>
      <c r="O16" s="71"/>
      <c r="P16" s="71"/>
      <c r="Q16" s="71"/>
      <c r="R16" s="71"/>
      <c r="S16" s="71"/>
      <c r="T16" s="71"/>
      <c r="U16" s="72"/>
      <c r="V16" s="72"/>
      <c r="W16" s="72"/>
      <c r="X16" s="71"/>
      <c r="Y16" s="71"/>
      <c r="Z16" s="71"/>
      <c r="AA16" s="71"/>
      <c r="AB16" s="71"/>
      <c r="AC16" s="71"/>
    </row>
    <row r="17" customHeight="1" spans="6:11">
      <c r="F17" s="58"/>
      <c r="G17" s="58"/>
      <c r="H17" s="58"/>
      <c r="I17" s="58"/>
      <c r="J17" s="58"/>
      <c r="K17" s="58"/>
    </row>
    <row r="18" customHeight="1" spans="7:11">
      <c r="G18" s="58"/>
      <c r="H18" s="58"/>
      <c r="K18" s="58"/>
    </row>
    <row r="19" customHeight="1" spans="8:11">
      <c r="H19" s="58"/>
      <c r="K19" s="58"/>
    </row>
    <row r="20" customHeight="1" spans="8:11">
      <c r="H20" s="58"/>
      <c r="K20" s="58"/>
    </row>
    <row r="21" customHeight="1" spans="9:11">
      <c r="I21" s="58"/>
      <c r="K21" s="58"/>
    </row>
    <row r="22" customHeight="1" spans="9:10">
      <c r="I22" s="58"/>
      <c r="J22" s="5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50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workbookViewId="0">
      <selection activeCell="N11" sqref="N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50" customWidth="1"/>
    <col min="6" max="6" width="16" style="1" customWidth="1"/>
    <col min="7" max="16384" width="12" style="1"/>
  </cols>
  <sheetData>
    <row r="1" ht="16.5" customHeight="1" spans="1:4">
      <c r="A1" s="2" t="s">
        <v>34</v>
      </c>
      <c r="B1" s="3"/>
      <c r="C1" s="3"/>
      <c r="D1" s="3"/>
    </row>
    <row r="2" ht="33.75" customHeight="1" spans="1:6">
      <c r="A2" s="38" t="s">
        <v>412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40"/>
    </row>
    <row r="5" ht="24" customHeight="1" spans="1:6">
      <c r="A5" s="9" t="s">
        <v>413</v>
      </c>
      <c r="B5" s="10"/>
      <c r="C5" s="10"/>
      <c r="D5" s="15" t="s">
        <v>414</v>
      </c>
      <c r="E5" s="15"/>
      <c r="F5" s="15"/>
    </row>
    <row r="6" ht="24" customHeight="1" spans="1:6">
      <c r="A6" s="12" t="s">
        <v>415</v>
      </c>
      <c r="B6" s="13"/>
      <c r="C6" s="13"/>
      <c r="D6" s="14" t="s">
        <v>146</v>
      </c>
      <c r="E6" s="14"/>
      <c r="F6" s="14"/>
    </row>
    <row r="7" ht="24" customHeight="1" spans="1:6">
      <c r="A7" s="17" t="s">
        <v>416</v>
      </c>
      <c r="B7" s="18"/>
      <c r="C7" s="19"/>
      <c r="D7" s="20" t="s">
        <v>417</v>
      </c>
      <c r="E7" s="51">
        <v>514</v>
      </c>
      <c r="F7" s="51"/>
    </row>
    <row r="8" ht="24" customHeight="1" spans="1:6">
      <c r="A8" s="21"/>
      <c r="B8" s="22"/>
      <c r="C8" s="23"/>
      <c r="D8" s="20" t="s">
        <v>418</v>
      </c>
      <c r="E8" s="51">
        <v>514</v>
      </c>
      <c r="F8" s="51"/>
    </row>
    <row r="9" ht="24" customHeight="1" spans="1:6">
      <c r="A9" s="24"/>
      <c r="B9" s="52"/>
      <c r="C9" s="23"/>
      <c r="D9" s="20" t="s">
        <v>419</v>
      </c>
      <c r="E9" s="12"/>
      <c r="F9" s="53"/>
    </row>
    <row r="10" ht="33" customHeight="1" spans="1:6">
      <c r="A10" s="15" t="s">
        <v>420</v>
      </c>
      <c r="B10" s="20" t="s">
        <v>421</v>
      </c>
      <c r="C10" s="20"/>
      <c r="D10" s="20"/>
      <c r="E10" s="14"/>
      <c r="F10" s="20"/>
    </row>
    <row r="11" ht="33" customHeight="1" spans="1:6">
      <c r="A11" s="28"/>
      <c r="B11" s="20"/>
      <c r="C11" s="20"/>
      <c r="D11" s="20"/>
      <c r="E11" s="14"/>
      <c r="F11" s="20"/>
    </row>
    <row r="12" ht="24" customHeight="1" spans="1:6">
      <c r="A12" s="14" t="s">
        <v>422</v>
      </c>
      <c r="B12" s="14" t="s">
        <v>423</v>
      </c>
      <c r="C12" s="14" t="s">
        <v>424</v>
      </c>
      <c r="D12" s="14" t="s">
        <v>425</v>
      </c>
      <c r="E12" s="14" t="s">
        <v>426</v>
      </c>
      <c r="F12" s="14" t="s">
        <v>159</v>
      </c>
    </row>
    <row r="13" ht="24" customHeight="1" spans="1:6">
      <c r="A13" s="14"/>
      <c r="B13" s="14" t="s">
        <v>427</v>
      </c>
      <c r="C13" s="14" t="s">
        <v>428</v>
      </c>
      <c r="D13" s="20" t="s">
        <v>429</v>
      </c>
      <c r="E13" s="14" t="s">
        <v>430</v>
      </c>
      <c r="F13" s="16"/>
    </row>
    <row r="14" ht="24" customHeight="1" spans="1:6">
      <c r="A14" s="14"/>
      <c r="B14" s="15"/>
      <c r="C14" s="14"/>
      <c r="D14" s="20" t="s">
        <v>431</v>
      </c>
      <c r="E14" s="14" t="s">
        <v>432</v>
      </c>
      <c r="F14" s="16"/>
    </row>
    <row r="15" ht="24" customHeight="1" spans="1:6">
      <c r="A15" s="14"/>
      <c r="B15" s="15"/>
      <c r="C15" s="14"/>
      <c r="D15" s="20" t="s">
        <v>433</v>
      </c>
      <c r="E15" s="14" t="s">
        <v>434</v>
      </c>
      <c r="F15" s="16"/>
    </row>
    <row r="16" ht="24" customHeight="1" spans="1:6">
      <c r="A16" s="14"/>
      <c r="B16" s="15"/>
      <c r="C16" s="14"/>
      <c r="D16" s="20" t="s">
        <v>435</v>
      </c>
      <c r="E16" s="14" t="s">
        <v>436</v>
      </c>
      <c r="F16" s="16"/>
    </row>
    <row r="17" ht="24" customHeight="1" spans="1:6">
      <c r="A17" s="14"/>
      <c r="B17" s="15"/>
      <c r="C17" s="14" t="s">
        <v>437</v>
      </c>
      <c r="D17" s="20" t="s">
        <v>438</v>
      </c>
      <c r="E17" s="54">
        <v>1</v>
      </c>
      <c r="F17" s="16"/>
    </row>
    <row r="18" ht="24" customHeight="1" spans="1:6">
      <c r="A18" s="14"/>
      <c r="B18" s="15"/>
      <c r="C18" s="14"/>
      <c r="D18" s="20" t="s">
        <v>439</v>
      </c>
      <c r="E18" s="54">
        <v>1</v>
      </c>
      <c r="F18" s="16"/>
    </row>
    <row r="19" ht="24" customHeight="1" spans="1:6">
      <c r="A19" s="14"/>
      <c r="B19" s="15"/>
      <c r="C19" s="14" t="s">
        <v>440</v>
      </c>
      <c r="D19" s="20" t="s">
        <v>441</v>
      </c>
      <c r="E19" s="14" t="s">
        <v>442</v>
      </c>
      <c r="F19" s="16"/>
    </row>
    <row r="20" ht="24" customHeight="1" spans="1:6">
      <c r="A20" s="14"/>
      <c r="B20" s="15"/>
      <c r="C20" s="14"/>
      <c r="D20" s="20" t="s">
        <v>443</v>
      </c>
      <c r="E20" s="14" t="s">
        <v>442</v>
      </c>
      <c r="F20" s="16"/>
    </row>
    <row r="21" ht="24" customHeight="1" spans="1:6">
      <c r="A21" s="14"/>
      <c r="B21" s="15"/>
      <c r="C21" s="14" t="s">
        <v>444</v>
      </c>
      <c r="D21" s="20" t="s">
        <v>445</v>
      </c>
      <c r="E21" s="14" t="s">
        <v>446</v>
      </c>
      <c r="F21" s="16"/>
    </row>
    <row r="22" ht="24" customHeight="1" spans="1:6">
      <c r="A22" s="14"/>
      <c r="B22" s="15"/>
      <c r="C22" s="14"/>
      <c r="D22" s="20" t="s">
        <v>447</v>
      </c>
      <c r="E22" s="14" t="s">
        <v>448</v>
      </c>
      <c r="F22" s="16"/>
    </row>
    <row r="23" ht="24" customHeight="1" spans="1:6">
      <c r="A23" s="14"/>
      <c r="B23" s="14" t="s">
        <v>449</v>
      </c>
      <c r="C23" s="14" t="s">
        <v>450</v>
      </c>
      <c r="D23" s="20" t="s">
        <v>451</v>
      </c>
      <c r="E23" s="14" t="s">
        <v>452</v>
      </c>
      <c r="F23" s="16"/>
    </row>
    <row r="24" ht="24" customHeight="1" spans="1:6">
      <c r="A24" s="14"/>
      <c r="B24" s="15"/>
      <c r="C24" s="14"/>
      <c r="D24" s="20" t="s">
        <v>453</v>
      </c>
      <c r="E24" s="14" t="s">
        <v>454</v>
      </c>
      <c r="F24" s="16"/>
    </row>
    <row r="25" ht="24" customHeight="1" spans="1:6">
      <c r="A25" s="14"/>
      <c r="B25" s="15"/>
      <c r="C25" s="14"/>
      <c r="D25" s="20" t="s">
        <v>455</v>
      </c>
      <c r="E25" s="14" t="s">
        <v>454</v>
      </c>
      <c r="F25" s="16"/>
    </row>
    <row r="26" ht="24" customHeight="1" spans="1:6">
      <c r="A26" s="14"/>
      <c r="B26" s="15"/>
      <c r="C26" s="14" t="s">
        <v>456</v>
      </c>
      <c r="D26" s="20" t="s">
        <v>457</v>
      </c>
      <c r="E26" s="14" t="s">
        <v>452</v>
      </c>
      <c r="F26" s="16"/>
    </row>
    <row r="27" ht="24" customHeight="1" spans="1:6">
      <c r="A27" s="14"/>
      <c r="B27" s="15"/>
      <c r="C27" s="14"/>
      <c r="D27" s="20" t="s">
        <v>458</v>
      </c>
      <c r="E27" s="14" t="s">
        <v>459</v>
      </c>
      <c r="F27" s="16"/>
    </row>
    <row r="28" ht="24" customHeight="1" spans="1:6">
      <c r="A28" s="14"/>
      <c r="B28" s="15"/>
      <c r="C28" s="14"/>
      <c r="D28" s="20" t="s">
        <v>460</v>
      </c>
      <c r="E28" s="14" t="s">
        <v>461</v>
      </c>
      <c r="F28" s="16"/>
    </row>
    <row r="29" ht="24" customHeight="1" spans="1:6">
      <c r="A29" s="14"/>
      <c r="B29" s="15"/>
      <c r="C29" s="14" t="s">
        <v>462</v>
      </c>
      <c r="D29" s="20" t="s">
        <v>463</v>
      </c>
      <c r="E29" s="14" t="s">
        <v>464</v>
      </c>
      <c r="F29" s="16"/>
    </row>
    <row r="30" ht="24" customHeight="1" spans="1:6">
      <c r="A30" s="14"/>
      <c r="B30" s="15"/>
      <c r="C30" s="14"/>
      <c r="D30" s="20" t="s">
        <v>465</v>
      </c>
      <c r="E30" s="14" t="s">
        <v>466</v>
      </c>
      <c r="F30" s="16"/>
    </row>
    <row r="31" ht="24" customHeight="1" spans="1:6">
      <c r="A31" s="14"/>
      <c r="B31" s="15"/>
      <c r="C31" s="14"/>
      <c r="D31" s="20" t="s">
        <v>467</v>
      </c>
      <c r="E31" s="14" t="s">
        <v>464</v>
      </c>
      <c r="F31" s="16"/>
    </row>
    <row r="32" ht="24" customHeight="1" spans="1:6">
      <c r="A32" s="14"/>
      <c r="B32" s="15"/>
      <c r="C32" s="14" t="s">
        <v>468</v>
      </c>
      <c r="D32" s="20" t="s">
        <v>469</v>
      </c>
      <c r="E32" s="14" t="s">
        <v>470</v>
      </c>
      <c r="F32" s="16"/>
    </row>
    <row r="33" ht="24" customHeight="1" spans="1:6">
      <c r="A33" s="14"/>
      <c r="B33" s="15"/>
      <c r="C33" s="14"/>
      <c r="D33" s="20"/>
      <c r="E33" s="14"/>
      <c r="F33" s="16"/>
    </row>
    <row r="34" ht="24" customHeight="1" spans="1:6">
      <c r="A34" s="14"/>
      <c r="B34" s="15"/>
      <c r="C34" s="14"/>
      <c r="D34" s="20"/>
      <c r="E34" s="14"/>
      <c r="F34" s="16"/>
    </row>
    <row r="35" ht="24" customHeight="1" spans="1:6">
      <c r="A35" s="14"/>
      <c r="B35" s="14" t="s">
        <v>471</v>
      </c>
      <c r="C35" s="14" t="s">
        <v>472</v>
      </c>
      <c r="D35" s="20" t="s">
        <v>473</v>
      </c>
      <c r="E35" s="54">
        <v>0.98</v>
      </c>
      <c r="F35" s="15"/>
    </row>
    <row r="36" ht="24" customHeight="1" spans="1:6">
      <c r="A36" s="14"/>
      <c r="B36" s="14"/>
      <c r="C36" s="14"/>
      <c r="D36" s="20"/>
      <c r="E36" s="14"/>
      <c r="F36" s="14"/>
    </row>
    <row r="37" ht="24" customHeight="1" spans="1:6">
      <c r="A37" s="14"/>
      <c r="B37" s="14"/>
      <c r="C37" s="14"/>
      <c r="D37" s="20"/>
      <c r="E37" s="14"/>
      <c r="F37" s="14"/>
    </row>
  </sheetData>
  <mergeCells count="24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37"/>
    <mergeCell ref="B13:B22"/>
    <mergeCell ref="B23:B34"/>
    <mergeCell ref="B35:B37"/>
    <mergeCell ref="C13:C16"/>
    <mergeCell ref="C17:C18"/>
    <mergeCell ref="C19:C20"/>
    <mergeCell ref="C21:C22"/>
    <mergeCell ref="C23:C25"/>
    <mergeCell ref="C26:C28"/>
    <mergeCell ref="C29:C31"/>
    <mergeCell ref="C32:C34"/>
    <mergeCell ref="C35:C37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0" sqref="K10"/>
    </sheetView>
  </sheetViews>
  <sheetFormatPr defaultColWidth="12" defaultRowHeight="14.25" outlineLevelCol="7"/>
  <cols>
    <col min="1" max="1" width="12" style="1"/>
    <col min="2" max="2" width="17" style="1" customWidth="1"/>
    <col min="3" max="3" width="14.8333333333333" style="1" customWidth="1"/>
    <col min="4" max="4" width="9.33333333333333" style="1" customWidth="1"/>
    <col min="5" max="5" width="36" style="1" customWidth="1"/>
    <col min="6" max="8" width="16.6666666666667" style="1" customWidth="1"/>
    <col min="9" max="16384" width="12" style="1"/>
  </cols>
  <sheetData>
    <row r="1" s="35" customFormat="1" ht="16.5" customHeight="1" spans="1:4">
      <c r="A1" s="2" t="s">
        <v>36</v>
      </c>
      <c r="B1" s="37"/>
      <c r="C1" s="37"/>
      <c r="D1" s="37"/>
    </row>
    <row r="2" ht="23.25" customHeight="1" spans="1:8">
      <c r="A2" s="38" t="s">
        <v>37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8">
      <c r="A4" s="39"/>
      <c r="B4" s="39"/>
      <c r="C4" s="39"/>
      <c r="D4" s="39"/>
      <c r="H4" s="40"/>
    </row>
    <row r="5" ht="21.95" customHeight="1" spans="1:8">
      <c r="A5" s="14" t="s">
        <v>474</v>
      </c>
      <c r="B5" s="14"/>
      <c r="C5" s="14"/>
      <c r="D5" s="14" t="s">
        <v>475</v>
      </c>
      <c r="E5" s="14"/>
      <c r="F5" s="14"/>
      <c r="G5" s="14"/>
      <c r="H5" s="14"/>
    </row>
    <row r="6" ht="21.95" customHeight="1" spans="1:8">
      <c r="A6" s="14" t="s">
        <v>476</v>
      </c>
      <c r="B6" s="14" t="s">
        <v>477</v>
      </c>
      <c r="C6" s="14"/>
      <c r="D6" s="15" t="s">
        <v>478</v>
      </c>
      <c r="E6" s="15"/>
      <c r="F6" s="15" t="s">
        <v>479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480</v>
      </c>
      <c r="G7" s="15" t="s">
        <v>481</v>
      </c>
      <c r="H7" s="15" t="s">
        <v>482</v>
      </c>
    </row>
    <row r="8" ht="21.95" customHeight="1" spans="1:8">
      <c r="A8" s="14"/>
      <c r="B8" s="14" t="s">
        <v>483</v>
      </c>
      <c r="C8" s="14"/>
      <c r="D8" s="14" t="s">
        <v>484</v>
      </c>
      <c r="E8" s="14"/>
      <c r="F8" s="16">
        <v>762.44</v>
      </c>
      <c r="G8" s="16">
        <v>762.44</v>
      </c>
      <c r="H8" s="16"/>
    </row>
    <row r="9" ht="21.95" customHeight="1" spans="1:8">
      <c r="A9" s="14"/>
      <c r="B9" s="14" t="s">
        <v>485</v>
      </c>
      <c r="C9" s="14"/>
      <c r="D9" s="14" t="s">
        <v>486</v>
      </c>
      <c r="E9" s="14"/>
      <c r="F9" s="16">
        <v>64.21</v>
      </c>
      <c r="G9" s="16">
        <v>64.21</v>
      </c>
      <c r="H9" s="16"/>
    </row>
    <row r="10" ht="21.95" customHeight="1" spans="1:8">
      <c r="A10" s="14"/>
      <c r="B10" s="14" t="s">
        <v>487</v>
      </c>
      <c r="C10" s="14"/>
      <c r="D10" s="14" t="s">
        <v>488</v>
      </c>
      <c r="E10" s="14"/>
      <c r="F10" s="16">
        <v>315.91</v>
      </c>
      <c r="G10" s="16">
        <v>315.91</v>
      </c>
      <c r="H10" s="16"/>
    </row>
    <row r="11" ht="21.95" customHeight="1" spans="1:8">
      <c r="A11" s="14"/>
      <c r="B11" s="14" t="s">
        <v>489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490</v>
      </c>
      <c r="C12" s="14"/>
      <c r="D12" s="14"/>
      <c r="E12" s="15"/>
      <c r="F12" s="16">
        <f>SUM(F8:F11)</f>
        <v>1142.56</v>
      </c>
      <c r="G12" s="16">
        <f>SUM(G8:G11)</f>
        <v>1142.56</v>
      </c>
      <c r="H12" s="16"/>
    </row>
    <row r="13" ht="74" customHeight="1" spans="1:8">
      <c r="A13" s="15" t="s">
        <v>491</v>
      </c>
      <c r="B13" s="41" t="s">
        <v>492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493</v>
      </c>
      <c r="B14" s="15" t="s">
        <v>423</v>
      </c>
      <c r="C14" s="15" t="s">
        <v>424</v>
      </c>
      <c r="D14" s="15"/>
      <c r="E14" s="15" t="s">
        <v>425</v>
      </c>
      <c r="F14" s="15"/>
      <c r="G14" s="15" t="s">
        <v>426</v>
      </c>
      <c r="H14" s="15"/>
    </row>
    <row r="15" ht="21.95" customHeight="1" spans="1:8">
      <c r="A15" s="15"/>
      <c r="B15" s="15" t="s">
        <v>494</v>
      </c>
      <c r="C15" s="15" t="s">
        <v>428</v>
      </c>
      <c r="D15" s="15"/>
      <c r="E15" s="43" t="s">
        <v>495</v>
      </c>
      <c r="F15" s="44"/>
      <c r="G15" s="15" t="s">
        <v>430</v>
      </c>
      <c r="H15" s="15"/>
    </row>
    <row r="16" ht="21.95" customHeight="1" spans="1:8">
      <c r="A16" s="15"/>
      <c r="B16" s="15"/>
      <c r="C16" s="15"/>
      <c r="D16" s="15"/>
      <c r="E16" s="43" t="s">
        <v>496</v>
      </c>
      <c r="F16" s="44"/>
      <c r="G16" s="15" t="s">
        <v>497</v>
      </c>
      <c r="H16" s="15"/>
    </row>
    <row r="17" ht="21.95" customHeight="1" spans="1:8">
      <c r="A17" s="15"/>
      <c r="B17" s="15"/>
      <c r="C17" s="15"/>
      <c r="D17" s="15"/>
      <c r="E17" s="43" t="s">
        <v>498</v>
      </c>
      <c r="F17" s="44"/>
      <c r="G17" s="15"/>
      <c r="H17" s="15"/>
    </row>
    <row r="18" ht="21.95" customHeight="1" spans="1:8">
      <c r="A18" s="15"/>
      <c r="B18" s="15"/>
      <c r="C18" s="14" t="s">
        <v>437</v>
      </c>
      <c r="D18" s="14"/>
      <c r="E18" s="43" t="s">
        <v>499</v>
      </c>
      <c r="F18" s="44"/>
      <c r="G18" s="45">
        <v>1</v>
      </c>
      <c r="H18" s="15"/>
    </row>
    <row r="19" ht="21.95" customHeight="1" spans="1:8">
      <c r="A19" s="15"/>
      <c r="B19" s="15"/>
      <c r="C19" s="14"/>
      <c r="D19" s="14"/>
      <c r="E19" s="43" t="s">
        <v>500</v>
      </c>
      <c r="F19" s="44"/>
      <c r="G19" s="46">
        <v>1</v>
      </c>
      <c r="H19" s="28"/>
    </row>
    <row r="20" ht="21.95" customHeight="1" spans="1:8">
      <c r="A20" s="15"/>
      <c r="B20" s="15"/>
      <c r="C20" s="14"/>
      <c r="D20" s="14"/>
      <c r="E20" s="43" t="s">
        <v>501</v>
      </c>
      <c r="F20" s="44"/>
      <c r="G20" s="45">
        <v>1</v>
      </c>
      <c r="H20" s="15"/>
    </row>
    <row r="21" ht="21.95" customHeight="1" spans="1:8">
      <c r="A21" s="15"/>
      <c r="B21" s="15"/>
      <c r="C21" s="14" t="s">
        <v>440</v>
      </c>
      <c r="D21" s="14"/>
      <c r="E21" s="43" t="s">
        <v>502</v>
      </c>
      <c r="F21" s="30"/>
      <c r="G21" s="45">
        <v>1</v>
      </c>
      <c r="H21" s="15"/>
    </row>
    <row r="22" ht="21.95" customHeight="1" spans="1:8">
      <c r="A22" s="15"/>
      <c r="B22" s="15"/>
      <c r="C22" s="14"/>
      <c r="D22" s="14"/>
      <c r="E22" s="43" t="s">
        <v>503</v>
      </c>
      <c r="F22" s="44"/>
      <c r="G22" s="47" t="s">
        <v>442</v>
      </c>
      <c r="H22" s="47"/>
    </row>
    <row r="23" ht="21.95" customHeight="1" spans="1:8">
      <c r="A23" s="15"/>
      <c r="B23" s="15"/>
      <c r="C23" s="14"/>
      <c r="D23" s="14"/>
      <c r="E23" s="43" t="s">
        <v>504</v>
      </c>
      <c r="F23" s="44"/>
      <c r="G23" s="45">
        <v>1</v>
      </c>
      <c r="H23" s="15"/>
    </row>
    <row r="24" ht="21.95" customHeight="1" spans="1:8">
      <c r="A24" s="15"/>
      <c r="B24" s="15"/>
      <c r="C24" s="14" t="s">
        <v>444</v>
      </c>
      <c r="D24" s="14"/>
      <c r="E24" s="43" t="s">
        <v>505</v>
      </c>
      <c r="F24" s="44"/>
      <c r="G24" s="45">
        <v>1</v>
      </c>
      <c r="H24" s="15"/>
    </row>
    <row r="25" ht="21.95" customHeight="1" spans="1:8">
      <c r="A25" s="15"/>
      <c r="B25" s="15"/>
      <c r="C25" s="14"/>
      <c r="D25" s="14"/>
      <c r="E25" s="43" t="s">
        <v>496</v>
      </c>
      <c r="F25" s="44"/>
      <c r="G25" s="15" t="s">
        <v>497</v>
      </c>
      <c r="H25" s="15"/>
    </row>
    <row r="26" ht="21.95" customHeight="1" spans="1:8">
      <c r="A26" s="15"/>
      <c r="B26" s="15"/>
      <c r="C26" s="14"/>
      <c r="D26" s="14"/>
      <c r="E26" s="43" t="s">
        <v>506</v>
      </c>
      <c r="F26" s="44"/>
      <c r="G26" s="45">
        <v>1</v>
      </c>
      <c r="H26" s="15"/>
    </row>
    <row r="27" ht="21.95" customHeight="1" spans="1:8">
      <c r="A27" s="15"/>
      <c r="B27" s="15" t="s">
        <v>507</v>
      </c>
      <c r="C27" s="14" t="s">
        <v>450</v>
      </c>
      <c r="D27" s="14"/>
      <c r="E27" s="43" t="s">
        <v>508</v>
      </c>
      <c r="F27" s="44"/>
      <c r="G27" s="15" t="s">
        <v>452</v>
      </c>
      <c r="H27" s="15"/>
    </row>
    <row r="28" ht="21.95" customHeight="1" spans="1:8">
      <c r="A28" s="15"/>
      <c r="B28" s="15"/>
      <c r="C28" s="14"/>
      <c r="D28" s="14"/>
      <c r="E28" s="43" t="s">
        <v>509</v>
      </c>
      <c r="F28" s="44"/>
      <c r="G28" s="15" t="s">
        <v>452</v>
      </c>
      <c r="H28" s="15"/>
    </row>
    <row r="29" ht="21.95" customHeight="1" spans="1:8">
      <c r="A29" s="15"/>
      <c r="B29" s="15"/>
      <c r="C29" s="14"/>
      <c r="D29" s="14"/>
      <c r="E29" s="43" t="s">
        <v>510</v>
      </c>
      <c r="F29" s="44"/>
      <c r="G29" s="15" t="s">
        <v>459</v>
      </c>
      <c r="H29" s="15"/>
    </row>
    <row r="30" ht="21.95" customHeight="1" spans="1:8">
      <c r="A30" s="15"/>
      <c r="B30" s="15"/>
      <c r="C30" s="14" t="s">
        <v>456</v>
      </c>
      <c r="D30" s="14"/>
      <c r="E30" s="43" t="s">
        <v>511</v>
      </c>
      <c r="F30" s="44"/>
      <c r="G30" s="15" t="s">
        <v>459</v>
      </c>
      <c r="H30" s="15"/>
    </row>
    <row r="31" ht="21.95" customHeight="1" spans="1:8">
      <c r="A31" s="15"/>
      <c r="B31" s="15"/>
      <c r="C31" s="14"/>
      <c r="D31" s="14"/>
      <c r="E31" s="43" t="s">
        <v>512</v>
      </c>
      <c r="F31" s="44"/>
      <c r="G31" s="15" t="s">
        <v>452</v>
      </c>
      <c r="H31" s="15"/>
    </row>
    <row r="32" ht="21.95" customHeight="1" spans="1:8">
      <c r="A32" s="15"/>
      <c r="B32" s="15"/>
      <c r="C32" s="14"/>
      <c r="D32" s="14"/>
      <c r="E32" s="43" t="s">
        <v>513</v>
      </c>
      <c r="F32" s="44"/>
      <c r="G32" s="15" t="s">
        <v>454</v>
      </c>
      <c r="H32" s="15"/>
    </row>
    <row r="33" ht="21.95" customHeight="1" spans="1:8">
      <c r="A33" s="15"/>
      <c r="B33" s="15"/>
      <c r="C33" s="14" t="s">
        <v>462</v>
      </c>
      <c r="D33" s="14"/>
      <c r="E33" s="43" t="s">
        <v>463</v>
      </c>
      <c r="F33" s="44"/>
      <c r="G33" s="15" t="s">
        <v>452</v>
      </c>
      <c r="H33" s="15"/>
    </row>
    <row r="34" ht="21.95" customHeight="1" spans="1:8">
      <c r="A34" s="15"/>
      <c r="B34" s="15"/>
      <c r="C34" s="14"/>
      <c r="D34" s="14"/>
      <c r="E34" s="43" t="s">
        <v>514</v>
      </c>
      <c r="F34" s="44"/>
      <c r="G34" s="15" t="s">
        <v>452</v>
      </c>
      <c r="H34" s="15"/>
    </row>
    <row r="35" ht="21.95" customHeight="1" spans="1:8">
      <c r="A35" s="15"/>
      <c r="B35" s="15"/>
      <c r="C35" s="14"/>
      <c r="D35" s="14"/>
      <c r="E35" s="43" t="s">
        <v>515</v>
      </c>
      <c r="F35" s="44"/>
      <c r="G35" s="15" t="s">
        <v>466</v>
      </c>
      <c r="H35" s="15"/>
    </row>
    <row r="36" ht="21.95" customHeight="1" spans="1:8">
      <c r="A36" s="15"/>
      <c r="B36" s="15"/>
      <c r="C36" s="14" t="s">
        <v>468</v>
      </c>
      <c r="D36" s="14"/>
      <c r="E36" s="43" t="s">
        <v>516</v>
      </c>
      <c r="F36" s="44"/>
      <c r="G36" s="15" t="s">
        <v>517</v>
      </c>
      <c r="H36" s="15"/>
    </row>
    <row r="37" ht="21.95" customHeight="1" spans="1:8">
      <c r="A37" s="15"/>
      <c r="B37" s="15"/>
      <c r="C37" s="14"/>
      <c r="D37" s="14"/>
      <c r="E37" s="43" t="s">
        <v>518</v>
      </c>
      <c r="F37" s="44"/>
      <c r="G37" s="15" t="s">
        <v>517</v>
      </c>
      <c r="H37" s="15"/>
    </row>
    <row r="38" ht="21.95" customHeight="1" spans="1:8">
      <c r="A38" s="15"/>
      <c r="B38" s="15"/>
      <c r="C38" s="14"/>
      <c r="D38" s="14"/>
      <c r="E38" s="43" t="s">
        <v>498</v>
      </c>
      <c r="F38" s="44"/>
      <c r="G38" s="15"/>
      <c r="H38" s="15"/>
    </row>
    <row r="39" ht="21.95" customHeight="1" spans="1:8">
      <c r="A39" s="15"/>
      <c r="B39" s="14" t="s">
        <v>471</v>
      </c>
      <c r="C39" s="14" t="s">
        <v>472</v>
      </c>
      <c r="D39" s="14"/>
      <c r="E39" s="43" t="s">
        <v>473</v>
      </c>
      <c r="F39" s="44"/>
      <c r="G39" s="45">
        <v>0.98</v>
      </c>
      <c r="H39" s="15"/>
    </row>
    <row r="40" ht="21.95" customHeight="1" spans="1:8">
      <c r="A40" s="15"/>
      <c r="B40" s="14"/>
      <c r="C40" s="14"/>
      <c r="D40" s="14"/>
      <c r="E40" s="43" t="s">
        <v>519</v>
      </c>
      <c r="F40" s="44"/>
      <c r="G40" s="15"/>
      <c r="H40" s="15"/>
    </row>
    <row r="41" ht="21.95" customHeight="1" spans="1:8">
      <c r="A41" s="15"/>
      <c r="B41" s="14"/>
      <c r="C41" s="14"/>
      <c r="D41" s="14"/>
      <c r="E41" s="43" t="s">
        <v>498</v>
      </c>
      <c r="F41" s="44"/>
      <c r="G41" s="15"/>
      <c r="H41" s="15"/>
    </row>
    <row r="42" s="36" customFormat="1" ht="37" customHeight="1" spans="1:8">
      <c r="A42" s="48" t="s">
        <v>520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F11" sqref="F11:G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5" style="1" customWidth="1"/>
    <col min="5" max="5" width="21.1666666666667" style="1" customWidth="1"/>
    <col min="6" max="6" width="29.5" style="1" customWidth="1"/>
    <col min="7" max="7" width="21.1666666666667" style="1" customWidth="1"/>
    <col min="8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7">
      <c r="A2" s="4" t="s">
        <v>39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413</v>
      </c>
      <c r="B5" s="10"/>
      <c r="C5" s="10"/>
      <c r="D5" s="9"/>
      <c r="E5" s="10"/>
      <c r="F5" s="10"/>
      <c r="G5" s="11"/>
    </row>
    <row r="6" ht="21.95" customHeight="1" spans="1:7">
      <c r="A6" s="12" t="s">
        <v>415</v>
      </c>
      <c r="B6" s="13"/>
      <c r="C6" s="13"/>
      <c r="D6" s="14"/>
      <c r="E6" s="14"/>
      <c r="F6" s="15" t="s">
        <v>521</v>
      </c>
      <c r="G6" s="16"/>
    </row>
    <row r="7" ht="21.95" customHeight="1" spans="1:7">
      <c r="A7" s="17" t="s">
        <v>416</v>
      </c>
      <c r="B7" s="18"/>
      <c r="C7" s="19"/>
      <c r="D7" s="20" t="s">
        <v>417</v>
      </c>
      <c r="E7" s="20"/>
      <c r="F7" s="16" t="s">
        <v>522</v>
      </c>
      <c r="G7" s="16"/>
    </row>
    <row r="8" ht="21.95" customHeight="1" spans="1:7">
      <c r="A8" s="21"/>
      <c r="B8" s="22"/>
      <c r="C8" s="23"/>
      <c r="D8" s="20" t="s">
        <v>418</v>
      </c>
      <c r="E8" s="20"/>
      <c r="F8" s="16" t="s">
        <v>523</v>
      </c>
      <c r="G8" s="16"/>
    </row>
    <row r="9" ht="21.95" customHeight="1" spans="1:7">
      <c r="A9" s="24"/>
      <c r="B9" s="25"/>
      <c r="C9" s="26"/>
      <c r="D9" s="20" t="s">
        <v>419</v>
      </c>
      <c r="E9" s="20"/>
      <c r="F9" s="16" t="s">
        <v>524</v>
      </c>
      <c r="G9" s="16"/>
    </row>
    <row r="10" ht="21.95" customHeight="1" spans="1:7">
      <c r="A10" s="15" t="s">
        <v>420</v>
      </c>
      <c r="B10" s="12" t="s">
        <v>525</v>
      </c>
      <c r="C10" s="13"/>
      <c r="D10" s="13"/>
      <c r="E10" s="27"/>
      <c r="F10" s="9" t="s">
        <v>526</v>
      </c>
      <c r="G10" s="11"/>
    </row>
    <row r="11" ht="101" customHeight="1" spans="1:7">
      <c r="A11" s="28"/>
      <c r="B11" s="29"/>
      <c r="C11" s="29"/>
      <c r="D11" s="29"/>
      <c r="E11" s="29"/>
      <c r="F11" s="30"/>
      <c r="G11" s="31"/>
    </row>
    <row r="12" ht="24" customHeight="1" spans="1:7">
      <c r="A12" s="14" t="s">
        <v>527</v>
      </c>
      <c r="B12" s="14" t="s">
        <v>423</v>
      </c>
      <c r="C12" s="14" t="s">
        <v>424</v>
      </c>
      <c r="D12" s="12" t="s">
        <v>425</v>
      </c>
      <c r="E12" s="27"/>
      <c r="F12" s="15" t="s">
        <v>426</v>
      </c>
      <c r="G12" s="15" t="s">
        <v>159</v>
      </c>
    </row>
    <row r="13" ht="21.95" customHeight="1" spans="1:7">
      <c r="A13" s="14"/>
      <c r="B13" s="14" t="s">
        <v>427</v>
      </c>
      <c r="C13" s="14" t="s">
        <v>428</v>
      </c>
      <c r="D13" s="32" t="s">
        <v>528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519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498</v>
      </c>
      <c r="E15" s="33"/>
      <c r="F15" s="16"/>
      <c r="G15" s="16"/>
    </row>
    <row r="16" ht="21.95" customHeight="1" spans="1:7">
      <c r="A16" s="14"/>
      <c r="B16" s="15"/>
      <c r="C16" s="14" t="s">
        <v>437</v>
      </c>
      <c r="D16" s="32" t="s">
        <v>528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519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498</v>
      </c>
      <c r="E18" s="33"/>
      <c r="F18" s="16"/>
      <c r="G18" s="16"/>
    </row>
    <row r="19" ht="21.95" customHeight="1" spans="1:7">
      <c r="A19" s="14"/>
      <c r="B19" s="15"/>
      <c r="C19" s="14" t="s">
        <v>440</v>
      </c>
      <c r="D19" s="32" t="s">
        <v>528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519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498</v>
      </c>
      <c r="E21" s="33"/>
      <c r="F21" s="16"/>
      <c r="G21" s="16"/>
    </row>
    <row r="22" ht="21.95" customHeight="1" spans="1:7">
      <c r="A22" s="14"/>
      <c r="B22" s="15"/>
      <c r="C22" s="14" t="s">
        <v>444</v>
      </c>
      <c r="D22" s="32" t="s">
        <v>528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519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498</v>
      </c>
      <c r="E24" s="33"/>
      <c r="F24" s="16"/>
      <c r="G24" s="16"/>
    </row>
    <row r="25" ht="21.95" customHeight="1" spans="1:7">
      <c r="A25" s="14"/>
      <c r="B25" s="14" t="s">
        <v>449</v>
      </c>
      <c r="C25" s="14" t="s">
        <v>450</v>
      </c>
      <c r="D25" s="32" t="s">
        <v>528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519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498</v>
      </c>
      <c r="E27" s="33"/>
      <c r="F27" s="16"/>
      <c r="G27" s="16"/>
    </row>
    <row r="28" ht="21.95" customHeight="1" spans="1:7">
      <c r="A28" s="14"/>
      <c r="B28" s="15"/>
      <c r="C28" s="14" t="s">
        <v>456</v>
      </c>
      <c r="D28" s="32" t="s">
        <v>528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519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498</v>
      </c>
      <c r="E30" s="33"/>
      <c r="F30" s="16"/>
      <c r="G30" s="16"/>
    </row>
    <row r="31" ht="21.95" customHeight="1" spans="1:7">
      <c r="A31" s="14"/>
      <c r="B31" s="15"/>
      <c r="C31" s="14" t="s">
        <v>462</v>
      </c>
      <c r="D31" s="32" t="s">
        <v>528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519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498</v>
      </c>
      <c r="E33" s="33"/>
      <c r="F33" s="16"/>
      <c r="G33" s="16"/>
    </row>
    <row r="34" ht="21.95" customHeight="1" spans="1:7">
      <c r="A34" s="14"/>
      <c r="B34" s="15"/>
      <c r="C34" s="14" t="s">
        <v>468</v>
      </c>
      <c r="D34" s="32" t="s">
        <v>528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519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498</v>
      </c>
      <c r="E36" s="33"/>
      <c r="F36" s="16"/>
      <c r="G36" s="16"/>
    </row>
    <row r="37" ht="21.95" customHeight="1" spans="1:7">
      <c r="A37" s="14"/>
      <c r="B37" s="14" t="s">
        <v>471</v>
      </c>
      <c r="C37" s="14" t="s">
        <v>472</v>
      </c>
      <c r="D37" s="32" t="s">
        <v>528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519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498</v>
      </c>
      <c r="E39" s="33"/>
      <c r="F39" s="16"/>
      <c r="G39" s="16"/>
    </row>
    <row r="40" ht="33" customHeight="1" spans="1:7">
      <c r="A40" s="34" t="s">
        <v>529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邹运涛</cp:lastModifiedBy>
  <cp:revision>1</cp:revision>
  <dcterms:created xsi:type="dcterms:W3CDTF">2018-01-09T09:56:00Z</dcterms:created>
  <dcterms:modified xsi:type="dcterms:W3CDTF">2025-05-09T07:03:49Z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6F4866FA7C834CFCBF15D3278DC5503B_12</vt:lpwstr>
  </property>
</Properties>
</file>