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tabRatio="852" firstSheet="11" activeTab="16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政府采购（资产配置、购买服务）预算表" sheetId="14" r:id="rId13"/>
    <sheet name="表12-一般公共预算拨款“三公”经费及会议培训费表" sheetId="15" r:id="rId14"/>
    <sheet name="表13-部门专项业务经费绩效目标表" sheetId="16" r:id="rId15"/>
    <sheet name="表14-部门整体支出绩效目标表" sheetId="17" r:id="rId16"/>
    <sheet name="表15-专项资金总体绩效目标表" sheetId="18" r:id="rId17"/>
  </sheets>
  <definedNames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'表5-一般公共预算支出明细表（按功能科目）'!$1:$5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  <definedName name="_xlnm.Print_Titles" localSheetId="11">'表10-专项业务经费支出表'!$1:5</definedName>
    <definedName name="_xlnm.Print_Titles" localSheetId="12">'表11-政府采购（资产配置、购买服务）预算表'!$1:6</definedName>
    <definedName name="_xlnm.Print_Titles" localSheetId="13">'表12-一般公共预算拨款“三公”经费及会议培训费表'!$1:8</definedName>
    <definedName name="_xlnm.Print_Area" localSheetId="5">'表4-财政拨款收支总表'!$A$1:$H$34</definedName>
    <definedName name="_xlnm.Print_Area" localSheetId="2">'表1-收支总表'!$A$1:$H$39</definedName>
    <definedName name="_xlnm.Print_Area" localSheetId="10">'表9-政府性基金收支表'!$A$1:$H$26</definedName>
    <definedName name="_xlnm.Print_Area" localSheetId="0">封面!$A$1:$A$12</definedName>
    <definedName name="_xlnm.Print_Area" localSheetId="1">目录!$A$1:$L$20</definedName>
    <definedName name="_xlnm.Print_Area" localSheetId="15">'表14-部门整体支出绩效目标表'!$A$1:$H$32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<sst xmlns="http://schemas.openxmlformats.org/spreadsheetml/2006/main" count="1340" uniqueCount="509">
  <si>
    <t>附件3</t>
  </si>
  <si>
    <t>2024年部门（单位）综合预算公开报表</t>
  </si>
  <si>
    <t xml:space="preserve">                 部门（单位）名称：平利县长安镇人民政府</t>
  </si>
  <si>
    <t xml:space="preserve">                 保密审查情况：已审查</t>
  </si>
  <si>
    <t xml:space="preserve">                 部门（单位）主要负责人审签情况：已审签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</si>
  <si>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</si>
  <si>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</si>
  <si>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</si>
  <si>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</si>
  <si>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</si>
  <si>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</si>
  <si>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部门综合预算收支总表</t>
  </si>
  <si>
    <t>否</t>
  </si>
  <si>
    <t>表2</t>
  </si>
  <si>
    <t>部门综合预算收入总表</t>
  </si>
  <si>
    <t>表3</t>
  </si>
  <si>
    <t>部门综合预算支出总表</t>
  </si>
  <si>
    <t>表4</t>
  </si>
  <si>
    <t>部门综合预算财政拨款收支总表</t>
  </si>
  <si>
    <t>表5</t>
  </si>
  <si>
    <t>部门综合预算一般公共预算支出明细表（按支出功能分类科目）</t>
  </si>
  <si>
    <t>表6</t>
  </si>
  <si>
    <t>部门综合预算一般公共预算支出明细表（按支出经济分类科目）</t>
  </si>
  <si>
    <t>表7</t>
  </si>
  <si>
    <t>部门综合预算一般公共预算基本支出明细表（按支出功能分类科目）</t>
  </si>
  <si>
    <t>表8</t>
  </si>
  <si>
    <t>部门综合预算一般公共预算基本支出明细表（按支出经济分类科目）</t>
  </si>
  <si>
    <t>表9</t>
  </si>
  <si>
    <t>部门综合预算政府性基金收支表</t>
  </si>
  <si>
    <t>表10</t>
  </si>
  <si>
    <t>部门综合预算专项业务经费支出表</t>
  </si>
  <si>
    <t>表11</t>
  </si>
  <si>
    <t>部门综合预算政府采购（资产配置、购买服务）预算表</t>
  </si>
  <si>
    <t>是</t>
  </si>
  <si>
    <t>2024年本部门无政府采购预算资金</t>
  </si>
  <si>
    <t>表12</t>
  </si>
  <si>
    <t>部门综合预算一般公共预算拨款“三公”经费及会议费、培训费支出预算表</t>
  </si>
  <si>
    <t>表13</t>
  </si>
  <si>
    <t>部门专项业务经费绩效目标表</t>
  </si>
  <si>
    <t>表14</t>
  </si>
  <si>
    <t>部门整体支出绩效目标表</t>
  </si>
  <si>
    <t>表15</t>
  </si>
  <si>
    <t>专项资金总体绩效目标表</t>
  </si>
  <si>
    <t>注：1.封面和目录的格式不得随意改变。
    2.公开空表一定要在目录说明理由。</t>
  </si>
  <si>
    <t>单位：元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</si>
  <si>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</si>
  <si>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</si>
  <si>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</si>
  <si>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</si>
  <si>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</si>
  <si>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</si>
  <si>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</si>
  <si>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</si>
  <si>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</si>
  <si>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</si>
  <si>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</si>
  <si>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</si>
  <si>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</si>
  <si>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</si>
  <si>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>0.00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</si>
  <si>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</si>
  <si>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</si>
  <si>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</si>
  <si>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</si>
  <si>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</si>
  <si>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</si>
  <si>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</si>
  <si>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</si>
  <si>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</si>
  <si>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4、机关资本性支出（基本建设）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</si>
  <si>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</si>
  <si>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</si>
  <si>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</si>
  <si>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</si>
  <si>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</si>
  <si>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</si>
  <si>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</si>
  <si>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</si>
  <si>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</si>
  <si>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</si>
  <si>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</si>
  <si>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</si>
  <si>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</si>
  <si>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</si>
  <si>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</si>
  <si>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</si>
  <si>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</si>
  <si>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</si>
  <si>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</si>
  <si>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</si>
  <si>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</si>
  <si>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</si>
  <si>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</si>
  <si>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</si>
  <si>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</si>
  <si>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11、其他支出</t>
  </si>
  <si>
    <t xml:space="preserve">  12、城乡社区支出</t>
  </si>
  <si>
    <t xml:space="preserve">       (6)资本性支出</t>
  </si>
  <si>
    <t xml:space="preserve">  13、农林水支出</t>
  </si>
  <si>
    <t xml:space="preserve">       (7)对企业补助(基本建设)</t>
  </si>
  <si>
    <t xml:space="preserve">  14、交通运输支出</t>
  </si>
  <si>
    <t xml:space="preserve">       (8)对企业补助</t>
  </si>
  <si>
    <t xml:space="preserve">  15、资源勘探工业信息等支出</t>
  </si>
  <si>
    <t xml:space="preserve">       (9)对社会保障基金补助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</si>
  <si>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</si>
  <si>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</si>
  <si>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</si>
  <si>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</si>
  <si>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</si>
  <si>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</si>
  <si>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</si>
  <si>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</si>
  <si>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</si>
  <si>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</si>
  <si>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</si>
  <si>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</si>
  <si>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24、其他支出</t>
  </si>
  <si>
    <t>本年收入合计</t>
  </si>
  <si>
    <t>本年支出合计</t>
  </si>
  <si>
    <t>使用非财政拨款结余</t>
  </si>
  <si>
    <t>结转下年</t>
  </si>
  <si>
    <t>上年实户资金余额</t>
  </si>
  <si>
    <t>未安排支出的实户资金</t>
  </si>
  <si>
    <t>上年结转</t>
  </si>
  <si>
    <t>　　其中：财政拨款资金结转</t>
  </si>
  <si>
    <t>　　　　　非财政拨款资金结余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</si>
  <si>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</si>
  <si>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</si>
  <si>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</si>
  <si>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</si>
  <si>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</si>
  <si>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</si>
  <si>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</si>
  <si>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</si>
  <si>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</si>
  <si>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</si>
  <si>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</si>
  <si>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</si>
  <si>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</si>
  <si>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</si>
  <si>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</si>
  <si>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/>
  </si>
  <si>
    <t>0</t>
  </si>
  <si>
    <t>909</t>
  </si>
  <si>
    <t>平利县长安镇</t>
  </si>
  <si>
    <t>　　909001</t>
  </si>
  <si>
    <t>平利县长安镇人民政府</t>
  </si>
  <si>
    <t>公共预算拨款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</si>
  <si>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</si>
  <si>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</si>
  <si>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</si>
  <si>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</si>
  <si>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</si>
  <si>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</si>
  <si>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</si>
  <si>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</si>
  <si>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</si>
  <si>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</si>
  <si>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</si>
  <si>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</si>
  <si>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201</t>
  </si>
  <si>
    <t>一般公共服务支出</t>
  </si>
  <si>
    <t>　　20103</t>
  </si>
  <si>
    <t>政府办公厅(室)及相关机构事务</t>
  </si>
  <si>
    <t>　　　　2010301</t>
  </si>
  <si>
    <t>行政运行</t>
  </si>
  <si>
    <t xml:space="preserve"> </t>
  </si>
  <si>
    <t>　　　　2010302</t>
  </si>
  <si>
    <t>一般行政管理事务</t>
  </si>
  <si>
    <t>　　20106</t>
  </si>
  <si>
    <t>财政事务</t>
  </si>
  <si>
    <t>　　　　2010601</t>
  </si>
  <si>
    <t>　　　　2010602</t>
  </si>
  <si>
    <t>208</t>
  </si>
  <si>
    <t>社会保障和就业支出</t>
  </si>
  <si>
    <t>　　20801</t>
  </si>
  <si>
    <t>人力资源和社会保障管理事务</t>
  </si>
  <si>
    <t>　　　　2080104</t>
  </si>
  <si>
    <t>综合业务管理</t>
  </si>
  <si>
    <t>　　20805</t>
  </si>
  <si>
    <t>行政事业单位养老支出</t>
  </si>
  <si>
    <t>　　　　2080501</t>
  </si>
  <si>
    <t>行政单位离退休</t>
  </si>
  <si>
    <t>　　　　2080505</t>
  </si>
  <si>
    <t>机关事业单位基本养老保险缴费支出</t>
  </si>
  <si>
    <t>　　　　2080506</t>
  </si>
  <si>
    <t>机关事业单位职业年金缴费支出</t>
  </si>
  <si>
    <t>210</t>
  </si>
  <si>
    <t>卫生健康支出</t>
  </si>
  <si>
    <t>　　21011</t>
  </si>
  <si>
    <t>行政事业单位医疗</t>
  </si>
  <si>
    <t>　　　　2101101</t>
  </si>
  <si>
    <t>行政单位医疗</t>
  </si>
  <si>
    <t>　　　　2101103</t>
  </si>
  <si>
    <t>公务员医疗补助</t>
  </si>
  <si>
    <t>212</t>
  </si>
  <si>
    <t>城乡社区支出</t>
  </si>
  <si>
    <t>　　21205</t>
  </si>
  <si>
    <t>城乡社区环境卫生</t>
  </si>
  <si>
    <t>　　　　2120501</t>
  </si>
  <si>
    <t>213</t>
  </si>
  <si>
    <t>农林水支出</t>
  </si>
  <si>
    <t>　　21301</t>
  </si>
  <si>
    <t>农业农村</t>
  </si>
  <si>
    <t>　　　　2130104</t>
  </si>
  <si>
    <t>事业运行</t>
  </si>
  <si>
    <t>　　　　2130122</t>
  </si>
  <si>
    <t>农业生产发展</t>
  </si>
  <si>
    <t>　　21307</t>
  </si>
  <si>
    <t>农村综合改革</t>
  </si>
  <si>
    <t>　　　　2130705</t>
  </si>
  <si>
    <t>对村民委员会和村党支部的补助</t>
  </si>
  <si>
    <t>221</t>
  </si>
  <si>
    <t>住房保障支出</t>
  </si>
  <si>
    <t>　　22102</t>
  </si>
  <si>
    <t>住房改革支出</t>
  </si>
  <si>
    <t>　　　　2210201</t>
  </si>
  <si>
    <t>住房公积金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</si>
  <si>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</si>
  <si>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</si>
  <si>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</si>
  <si>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</si>
  <si>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</si>
  <si>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</si>
  <si>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　　30101</t>
  </si>
  <si>
    <t>基本工资</t>
  </si>
  <si>
    <t>50101</t>
  </si>
  <si>
    <t>工资奖金津补贴</t>
  </si>
  <si>
    <t>　　30102</t>
  </si>
  <si>
    <t>津贴补贴</t>
  </si>
  <si>
    <t>　　30103</t>
  </si>
  <si>
    <t>奖金</t>
  </si>
  <si>
    <t>　　30107</t>
  </si>
  <si>
    <t>绩效工资</t>
  </si>
  <si>
    <t>　　30108</t>
  </si>
  <si>
    <t>机关事业单位基本养老保险缴费</t>
  </si>
  <si>
    <t>50102</t>
  </si>
  <si>
    <t>社会保障缴费</t>
  </si>
  <si>
    <t>　　30109</t>
  </si>
  <si>
    <t>职业年金缴费</t>
  </si>
  <si>
    <t>　　30110</t>
  </si>
  <si>
    <t>职工基本医疗保险缴费</t>
  </si>
  <si>
    <t>　　30111</t>
  </si>
  <si>
    <t>公务员医疗补助缴费</t>
  </si>
  <si>
    <t>　　30112</t>
  </si>
  <si>
    <t>其他社会保障缴费</t>
  </si>
  <si>
    <t>　　30113</t>
  </si>
  <si>
    <t>50103</t>
  </si>
  <si>
    <t>　　30199</t>
  </si>
  <si>
    <t>其他工资福利支出</t>
  </si>
  <si>
    <t>50199</t>
  </si>
  <si>
    <t>302</t>
  </si>
  <si>
    <t>商品和服务支出</t>
  </si>
  <si>
    <t>　　30201</t>
  </si>
  <si>
    <t>办公费</t>
  </si>
  <si>
    <t>50201</t>
  </si>
  <si>
    <t>办公经费</t>
  </si>
  <si>
    <t>　　30213</t>
  </si>
  <si>
    <t>维修（护）费</t>
  </si>
  <si>
    <t>50209</t>
  </si>
  <si>
    <t>　　30217</t>
  </si>
  <si>
    <t>公务接待费</t>
  </si>
  <si>
    <t>50206</t>
  </si>
  <si>
    <t>　　30228</t>
  </si>
  <si>
    <t>工会经费</t>
  </si>
  <si>
    <t>　　30231</t>
  </si>
  <si>
    <t>公务用车运行维护费</t>
  </si>
  <si>
    <t>50208</t>
  </si>
  <si>
    <t>　　30239</t>
  </si>
  <si>
    <t>其他交通费用</t>
  </si>
  <si>
    <t>　　30299</t>
  </si>
  <si>
    <t>其他商品和服务支出</t>
  </si>
  <si>
    <t>50299</t>
  </si>
  <si>
    <t>303</t>
  </si>
  <si>
    <t>对个人和家庭的补助</t>
  </si>
  <si>
    <t>　　30302</t>
  </si>
  <si>
    <t>退休费</t>
  </si>
  <si>
    <t>50905</t>
  </si>
  <si>
    <t>离退休费</t>
  </si>
  <si>
    <t>　　30305</t>
  </si>
  <si>
    <t>生活补助</t>
  </si>
  <si>
    <t>50901</t>
  </si>
  <si>
    <t>社会福利和救助</t>
  </si>
  <si>
    <t>　　30310</t>
  </si>
  <si>
    <t>个人农业生产补贴</t>
  </si>
  <si>
    <t>50903</t>
  </si>
  <si>
    <t>　　30399</t>
  </si>
  <si>
    <t>其他对个人和家庭的补助</t>
  </si>
  <si>
    <t>50999</t>
  </si>
  <si>
    <t>310</t>
  </si>
  <si>
    <t>资本性支出</t>
  </si>
  <si>
    <t>　　31005</t>
  </si>
  <si>
    <t>基础设施建设</t>
  </si>
  <si>
    <t>50302</t>
  </si>
  <si>
    <t>部门综合预算一般公共预算基本支出明细表（支出经济分类科目）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</si>
  <si>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</si>
  <si>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</si>
  <si>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</si>
  <si>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</si>
  <si>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</si>
  <si>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</si>
  <si>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</si>
  <si>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</si>
  <si>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</si>
  <si>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</t>
  </si>
  <si>
    <t>四、节能环保支出</t>
  </si>
  <si>
    <t xml:space="preserve">    对个人和家庭的补助</t>
  </si>
  <si>
    <t>四、机关资本性支出（基本建设）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</si>
  <si>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</si>
  <si>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</si>
  <si>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</si>
  <si>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</si>
  <si>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</si>
  <si>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</si>
  <si>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</si>
  <si>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</si>
  <si>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</si>
  <si>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</si>
  <si>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</si>
  <si>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</si>
  <si>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</si>
  <si>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</si>
  <si>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 xml:space="preserve">    资本性支出(基本建设)</t>
  </si>
  <si>
    <t xml:space="preserve">    资本性支出</t>
  </si>
  <si>
    <t xml:space="preserve">    对企业补助(基本建设）</t>
  </si>
  <si>
    <t xml:space="preserve">    对企业补助</t>
  </si>
  <si>
    <t xml:space="preserve">    对社会保障基金补助</t>
  </si>
  <si>
    <t xml:space="preserve">    其他支出</t>
  </si>
  <si>
    <t>三、上缴上级支出</t>
  </si>
  <si>
    <t>四、事业单位经营支出</t>
  </si>
  <si>
    <t>五、对附属单位补助支出</t>
  </si>
  <si>
    <t>单位（项目）名称</t>
  </si>
  <si>
    <t>项目金额</t>
  </si>
  <si>
    <t>项目简介</t>
  </si>
  <si>
    <t>专项资金</t>
  </si>
  <si>
    <r>
      <rPr>
        <sz val="10"/>
        <rFont val="Arial"/>
        <charset val="0"/>
      </rPr>
      <t>2023</t>
    </r>
    <r>
      <rPr>
        <sz val="10"/>
        <rFont val="宋体"/>
        <charset val="0"/>
      </rPr>
      <t>年变更调查监测图斑整改资金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</si>
  <si>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年变更调查监测图斑整改资金。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</si>
  <si>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年大豆种植工作奖励资金平财农〔</t>
    </r>
    <r>
      <rPr>
        <sz val="10"/>
        <rFont val="Arial"/>
        <charset val="0"/>
      </rPr>
      <t>2024</t>
    </r>
    <r>
      <rPr>
        <sz val="10"/>
        <rFont val="宋体"/>
        <charset val="0"/>
      </rPr>
      <t>〕</t>
    </r>
    <r>
      <rPr>
        <sz val="10"/>
        <rFont val="Arial"/>
        <charset val="0"/>
      </rPr>
      <t>4</t>
    </r>
    <r>
      <rPr>
        <sz val="10"/>
        <rFont val="宋体"/>
        <charset val="0"/>
      </rPr>
      <t>号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</si>
  <si>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年大豆种植工作奖励资金。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</si>
  <si>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年烤烟税用于奖励补助镇村干部资金</t>
    </r>
  </si>
  <si>
    <r>
      <rPr>
        <sz val="10"/>
        <rFont val="宋体"/>
        <charset val="0"/>
      </rPr>
      <t>奖励补助镇村干部</t>
    </r>
    <r>
      <rPr>
        <sz val="10"/>
        <rFont val="Arial"/>
        <charset val="0"/>
      </rPr>
      <t>2023</t>
    </r>
    <r>
      <rPr>
        <sz val="10"/>
        <rFont val="宋体"/>
        <charset val="0"/>
      </rPr>
      <t>年烤烟税。</t>
    </r>
  </si>
  <si>
    <r>
      <rPr>
        <sz val="10"/>
        <rFont val="宋体"/>
        <charset val="0"/>
      </rPr>
      <t>长安镇</t>
    </r>
    <r>
      <rPr>
        <sz val="10"/>
        <rFont val="Arial"/>
        <charset val="0"/>
      </rPr>
      <t>2024</t>
    </r>
    <r>
      <rPr>
        <sz val="10"/>
        <rFont val="宋体"/>
        <charset val="0"/>
      </rPr>
      <t>年镇级工作经费</t>
    </r>
  </si>
  <si>
    <t>保证我镇基本工作运转，完善基层公共设施和服务。</t>
  </si>
  <si>
    <r>
      <rPr>
        <sz val="10"/>
        <rFont val="宋体"/>
        <charset val="0"/>
      </rPr>
      <t>长安镇高峰村宜居宜业和美乡村建设项目中央资金平财农〔</t>
    </r>
    <r>
      <rPr>
        <sz val="10"/>
        <rFont val="Arial"/>
        <charset val="0"/>
      </rPr>
      <t>2024</t>
    </r>
    <r>
      <rPr>
        <sz val="10"/>
        <rFont val="宋体"/>
        <charset val="0"/>
      </rPr>
      <t>〕</t>
    </r>
    <r>
      <rPr>
        <sz val="10"/>
        <rFont val="Arial"/>
        <charset val="0"/>
      </rPr>
      <t>2</t>
    </r>
    <r>
      <rPr>
        <sz val="10"/>
        <rFont val="宋体"/>
        <charset val="0"/>
      </rPr>
      <t>号</t>
    </r>
  </si>
  <si>
    <t>巩固拓展脱贫攻坚成果同乡村振兴有效衔接；加快推进长安镇建设进程。</t>
  </si>
  <si>
    <r>
      <rPr>
        <sz val="10"/>
        <rFont val="宋体"/>
        <charset val="0"/>
      </rPr>
      <t>长安镇西河村产业（茶叶、绞股蓝）加工厂房项目中央资金平财农〔</t>
    </r>
    <r>
      <rPr>
        <sz val="10"/>
        <rFont val="Arial"/>
        <charset val="0"/>
      </rPr>
      <t>2024</t>
    </r>
    <r>
      <rPr>
        <sz val="10"/>
        <rFont val="宋体"/>
        <charset val="0"/>
      </rPr>
      <t>〕</t>
    </r>
    <r>
      <rPr>
        <sz val="10"/>
        <rFont val="Arial"/>
        <charset val="0"/>
      </rPr>
      <t>2</t>
    </r>
    <r>
      <rPr>
        <sz val="10"/>
        <rFont val="宋体"/>
        <charset val="0"/>
      </rPr>
      <t>号</t>
    </r>
  </si>
  <si>
    <r>
      <rPr>
        <sz val="10"/>
        <rFont val="宋体"/>
        <charset val="0"/>
      </rPr>
      <t>长安镇西河村三组产业园河堤修复项目中央资金平财农〔</t>
    </r>
    <r>
      <rPr>
        <sz val="10"/>
        <rFont val="Arial"/>
        <charset val="0"/>
      </rPr>
      <t>2024</t>
    </r>
    <r>
      <rPr>
        <sz val="10"/>
        <rFont val="宋体"/>
        <charset val="0"/>
      </rPr>
      <t>〕</t>
    </r>
    <r>
      <rPr>
        <sz val="10"/>
        <rFont val="Arial"/>
        <charset val="0"/>
      </rPr>
      <t>2</t>
    </r>
    <r>
      <rPr>
        <sz val="10"/>
        <rFont val="宋体"/>
        <charset val="0"/>
      </rPr>
      <t>号</t>
    </r>
  </si>
  <si>
    <r>
      <rPr>
        <sz val="10"/>
        <rFont val="宋体"/>
        <charset val="0"/>
      </rPr>
      <t>长安镇中坝村宜居宜业和美乡村建设项目省级资金平财农〔</t>
    </r>
    <r>
      <rPr>
        <sz val="10"/>
        <rFont val="Arial"/>
        <charset val="0"/>
      </rPr>
      <t>2024</t>
    </r>
    <r>
      <rPr>
        <sz val="10"/>
        <rFont val="宋体"/>
        <charset val="0"/>
      </rPr>
      <t>〕</t>
    </r>
    <r>
      <rPr>
        <sz val="10"/>
        <rFont val="Arial"/>
        <charset val="0"/>
      </rPr>
      <t>2</t>
    </r>
    <r>
      <rPr>
        <sz val="10"/>
        <rFont val="宋体"/>
        <charset val="0"/>
      </rPr>
      <t>号</t>
    </r>
  </si>
  <si>
    <r>
      <rPr>
        <sz val="10"/>
        <rFont val="宋体"/>
        <charset val="0"/>
      </rPr>
      <t>长安镇中原村王家湾及八组、十一组人居环境整治提升项目省级资金平财农〔</t>
    </r>
    <r>
      <rPr>
        <sz val="10"/>
        <rFont val="Arial"/>
        <charset val="0"/>
      </rPr>
      <t>2024</t>
    </r>
    <r>
      <rPr>
        <sz val="10"/>
        <rFont val="宋体"/>
        <charset val="0"/>
      </rPr>
      <t>〕</t>
    </r>
    <r>
      <rPr>
        <sz val="10"/>
        <rFont val="Arial"/>
        <charset val="0"/>
      </rPr>
      <t>2</t>
    </r>
    <r>
      <rPr>
        <sz val="10"/>
        <rFont val="宋体"/>
        <charset val="0"/>
      </rPr>
      <t>号</t>
    </r>
  </si>
  <si>
    <r>
      <rPr>
        <sz val="10"/>
        <rFont val="宋体"/>
        <charset val="0"/>
      </rPr>
      <t>长安镇中原村王家湾及八组、十一组人居环境整治提升项目中央资金平财农〔</t>
    </r>
    <r>
      <rPr>
        <sz val="10"/>
        <rFont val="Arial"/>
        <charset val="0"/>
      </rPr>
      <t>2024</t>
    </r>
    <r>
      <rPr>
        <sz val="10"/>
        <rFont val="宋体"/>
        <charset val="0"/>
      </rPr>
      <t>〕</t>
    </r>
    <r>
      <rPr>
        <sz val="10"/>
        <rFont val="Arial"/>
        <charset val="0"/>
      </rPr>
      <t>2</t>
    </r>
    <r>
      <rPr>
        <sz val="10"/>
        <rFont val="宋体"/>
        <charset val="0"/>
      </rPr>
      <t>号</t>
    </r>
  </si>
  <si>
    <r>
      <rPr>
        <sz val="10"/>
        <rFont val="宋体"/>
        <charset val="0"/>
      </rPr>
      <t>长安镇中原村一、二、三组国道沿线人居环境整治提升省级资金平财农〔</t>
    </r>
    <r>
      <rPr>
        <sz val="10"/>
        <rFont val="Arial"/>
        <charset val="0"/>
      </rPr>
      <t>2024</t>
    </r>
    <r>
      <rPr>
        <sz val="10"/>
        <rFont val="宋体"/>
        <charset val="0"/>
      </rPr>
      <t>〕</t>
    </r>
    <r>
      <rPr>
        <sz val="10"/>
        <rFont val="Arial"/>
        <charset val="0"/>
      </rPr>
      <t>2</t>
    </r>
    <r>
      <rPr>
        <sz val="10"/>
        <rFont val="宋体"/>
        <charset val="0"/>
      </rPr>
      <t>号</t>
    </r>
  </si>
  <si>
    <r>
      <rPr>
        <sz val="10"/>
        <rFont val="宋体"/>
        <charset val="0"/>
      </rPr>
      <t>长安镇中原村一、二、三组国道沿线人居环境整治提升项目中央资金平财农〔</t>
    </r>
    <r>
      <rPr>
        <sz val="10"/>
        <rFont val="Arial"/>
        <charset val="0"/>
      </rPr>
      <t>2024</t>
    </r>
    <r>
      <rPr>
        <sz val="10"/>
        <rFont val="宋体"/>
        <charset val="0"/>
      </rPr>
      <t>〕</t>
    </r>
    <r>
      <rPr>
        <sz val="10"/>
        <rFont val="Arial"/>
        <charset val="0"/>
      </rPr>
      <t>2</t>
    </r>
    <r>
      <rPr>
        <sz val="10"/>
        <rFont val="宋体"/>
        <charset val="0"/>
      </rPr>
      <t>号</t>
    </r>
  </si>
  <si>
    <t>村级道路养护</t>
  </si>
  <si>
    <t>为建设农村公路，更好的发展农村公路提供有效的数据依据，使村民出行更加安全便捷。</t>
  </si>
  <si>
    <t>村委会（社区）干部补贴及办公经费</t>
  </si>
  <si>
    <r>
      <rPr>
        <sz val="10"/>
        <rFont val="Arial"/>
        <charset val="0"/>
      </rPr>
      <t>2024</t>
    </r>
    <r>
      <rPr>
        <sz val="10"/>
        <rFont val="宋体"/>
        <charset val="0"/>
      </rPr>
      <t>年村委会（社区）干部补贴。</t>
    </r>
  </si>
  <si>
    <t>公车运行维护费</t>
  </si>
  <si>
    <t>在标准范围内使用公车、控制公车支出费用，减轻各级财政的负担，同时还要确保公务出行顺利。</t>
  </si>
  <si>
    <t>景区及第二水源地保护及城长产业路管理资金</t>
  </si>
  <si>
    <t>通过水源保护资金的使用，使水源保护宣传工作进一步得到加强；水源保护管理工作成效明显，确保水质达标，区域生态环境明显改善；有效解决水源保护与管理工作矛盾，促进保护与管理和谐发展；确保城长产业路通畅、安全、方便广大群众出行及生产。</t>
  </si>
  <si>
    <t>临聘人员薪酬补助</t>
  </si>
  <si>
    <t>临聘人员薪酬补助。</t>
  </si>
  <si>
    <t>农村环境治理经费</t>
  </si>
  <si>
    <t>改善农村人居环境、扭转农村长期以来存在脏乱差的局面、对农村生活垃圾无害化处理水平明显提高，人民的满意度明显提升。</t>
  </si>
  <si>
    <t>镇级河长制经费</t>
  </si>
  <si>
    <t>保障本年度镇级河长制工作落到实处，使河道水环境质量及河道管理能力显著提升。</t>
  </si>
  <si>
    <t>镇级专项经费补助</t>
  </si>
  <si>
    <t>镇级专项经费补助。</t>
  </si>
  <si>
    <t>政府购买服务经费</t>
  </si>
  <si>
    <t>在全镇基本建立比较完善的政府购买服务制度，形成适应经济社会发展、高效合理的公共服务资源配置体系和供给体系，公共服务水平和质量显著提高。</t>
  </si>
  <si>
    <t>农村社区安全监管经费</t>
  </si>
  <si>
    <t>辖区内农村新社区安全工作正常开展，预防和减少各类事故发生，保障广大人民群众的生命财产安全。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</si>
  <si>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</si>
  <si>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</si>
  <si>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</si>
  <si>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</si>
  <si>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</si>
  <si>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</si>
  <si>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</si>
  <si>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</si>
  <si>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</si>
  <si>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</si>
  <si>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</si>
  <si>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</si>
  <si>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</si>
  <si>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</si>
  <si>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**</t>
  </si>
  <si>
    <t>上年</t>
  </si>
  <si>
    <t>当年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</si>
  <si>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</si>
  <si>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</si>
  <si>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</si>
  <si>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</si>
  <si>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</si>
  <si>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公务用车购置及运行维护费</t>
  </si>
  <si>
    <t>公务用车购置费</t>
  </si>
  <si>
    <t>部门预算专项业务经费绩效目标表</t>
  </si>
  <si>
    <t>项目名称</t>
  </si>
  <si>
    <t>2024年长安镇综合预算专项业务经费</t>
  </si>
  <si>
    <t>主管部门</t>
  </si>
  <si>
    <t>资金金额
（万元）</t>
  </si>
  <si>
    <t xml:space="preserve"> 实施期资金总额：</t>
  </si>
  <si>
    <t xml:space="preserve">       其中：财政拨款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</si>
  <si>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</si>
  <si>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</si>
  <si>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t xml:space="preserve"> 目标1：变更调查监测图斑整改，守住耕地红线，保障农村基本用田。
 目标2：通过镇政府统一实施，在我镇高峰村、中坝村建设和美乡村示范镇，整治中原村王家湾及一、二、三、八、十组达到人居环境，提升公共服务水平和村容村貌，便利群众生产生活，优化村级人居环境的目的。
 目标3：通过水源保护资金的使用，使水源保护宣传工作进一步得到加强；水源保护管理工作成效明显，确保水质达标，区域生态环境明显改善；有效解决水源保护与管理工作矛盾，促进保护与管理和谐发展；确保城长产业路通畅、安全、方便广大群众出行及生产。
目标4：巩固拓展脱贫攻坚成果同乡村振兴有效衔接；加快推进长安镇建设进程。
目标5：改善农村人居环境、扭转农村长期以来存在脏乱差的局面、对农村生活垃圾无害化处理水平明显提高，人民的满意度明显提升。
目标6：辖区内农村新社区安全工作正常开展，预防和减少各类事故发生，保障广大人民群众的生命财产安全。
目标7：保障本年度镇级河长制工作落到实处，使河道水环境质量及河道管理能力显著提升。</t>
  </si>
  <si>
    <t>年度绩
效
指
标</t>
  </si>
  <si>
    <t>一级指标</t>
  </si>
  <si>
    <t>二级指标</t>
  </si>
  <si>
    <t>指标内容</t>
  </si>
  <si>
    <t>指标值</t>
  </si>
  <si>
    <t>产
出
指
标</t>
  </si>
  <si>
    <t>数量指标</t>
  </si>
  <si>
    <t>22项</t>
  </si>
  <si>
    <t>质量指标</t>
  </si>
  <si>
    <t>项目（工程）验收合格率</t>
  </si>
  <si>
    <t>≥100%</t>
  </si>
  <si>
    <t>时效指标</t>
  </si>
  <si>
    <t>项目（工程）完成及时率</t>
  </si>
  <si>
    <t>成本指标</t>
  </si>
  <si>
    <t>是否在既定成本内完成，有无造成资金浪费的情况</t>
  </si>
  <si>
    <t>效
益
指
标</t>
  </si>
  <si>
    <t>经济效益
指标</t>
  </si>
  <si>
    <t>带动农户务工增收</t>
  </si>
  <si>
    <t>≥1000元</t>
  </si>
  <si>
    <t>社会效益
指标</t>
  </si>
  <si>
    <t>群众出行、生产生活条件</t>
  </si>
  <si>
    <t>显著改善</t>
  </si>
  <si>
    <t>受益脱贫人口数</t>
  </si>
  <si>
    <t>≥300人</t>
  </si>
  <si>
    <t>生态效益
指标</t>
  </si>
  <si>
    <t>生态环境破坏率</t>
  </si>
  <si>
    <t>≤1%</t>
  </si>
  <si>
    <t>可持续影响
指标</t>
  </si>
  <si>
    <t>项目（工程）设计使用年限</t>
  </si>
  <si>
    <t>≥10年</t>
  </si>
  <si>
    <t>满意度指标</t>
  </si>
  <si>
    <t>服务对象
满意度指标</t>
  </si>
  <si>
    <t>受益人口满意度</t>
  </si>
  <si>
    <t>≥94%</t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</si>
  <si>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</si>
  <si>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</si>
  <si>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</si>
  <si>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</si>
  <si>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</si>
  <si>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</si>
  <si>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</si>
  <si>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</si>
  <si>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</si>
  <si>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镇村干部工资、福利、社保费等</t>
  </si>
  <si>
    <t>任务2</t>
  </si>
  <si>
    <t>镇机关及村（社区）运转经费</t>
  </si>
  <si>
    <t>任务3</t>
  </si>
  <si>
    <t>中省市县财政衔接推进乡村振兴补助资金</t>
  </si>
  <si>
    <t>任务4</t>
  </si>
  <si>
    <t>专项业务经费</t>
  </si>
  <si>
    <t>金额合计</t>
  </si>
  <si>
    <t>年度
总体
目标</t>
  </si>
  <si>
    <t xml:space="preserve">
 目标1：保障镇村干部职工工资福利及时足额发放，提升广大职工干部的幸福感。
 目标2：维持政府正常运转及各项事业发展
 目标3：保障乡村振兴等各项基础设施建设按时按要求完成，实现示范镇村创建的目标
 目标4：大力推进镇域内各项民生保障、社会治理等重点工作
</t>
  </si>
  <si>
    <t>年
度
绩
效
指
标</t>
  </si>
  <si>
    <t>产出指标</t>
  </si>
  <si>
    <t xml:space="preserve"> 镇村干部数量</t>
  </si>
  <si>
    <t>165人</t>
  </si>
  <si>
    <t>村委会（社区）数量</t>
  </si>
  <si>
    <t>16个</t>
  </si>
  <si>
    <t>财政衔接推进乡村振兴资金补助项目</t>
  </si>
  <si>
    <t>6个</t>
  </si>
  <si>
    <t>各项工作完成时限及完成率</t>
  </si>
  <si>
    <t>乡村振兴等各项基础设施建设工程质量达标率</t>
  </si>
  <si>
    <t>各项重点工作及常规工作完成时效</t>
  </si>
  <si>
    <t>2024年12月前</t>
  </si>
  <si>
    <t>镇村干部工资、福利、社保费</t>
  </si>
  <si>
    <t>财政衔接推进乡村振兴补助资金</t>
  </si>
  <si>
    <t>效益指标</t>
  </si>
  <si>
    <t xml:space="preserve"> 指标1：</t>
  </si>
  <si>
    <t>促进长安镇各项事业持续健康发展，人民群众安居乐业</t>
  </si>
  <si>
    <t>极大促进</t>
  </si>
  <si>
    <t>完成单位职能任务，提高单位服务水平，促进就业，维护秩序，营造良好生产生活环境，促进社会和谐稳定</t>
  </si>
  <si>
    <t>大大提高</t>
  </si>
  <si>
    <t>基础设施建设对环境的破坏率</t>
  </si>
  <si>
    <t>各项项目（工程）设计使用年限</t>
  </si>
  <si>
    <t>各项民生工程惠民政策工作服务质量满意度</t>
  </si>
  <si>
    <t>注：1、年度绩效指标可选择填写。
    2、部门应公开本部门整体预算绩效。</t>
  </si>
  <si>
    <t>2024年专项资金列入部门预算的项目</t>
  </si>
  <si>
    <t>长安镇人民政府</t>
  </si>
  <si>
    <t>实施期限</t>
  </si>
  <si>
    <t>2024年1月-12月</t>
  </si>
  <si>
    <t>年度资金总额：</t>
  </si>
  <si>
    <t xml:space="preserve">   其中：财政拨款</t>
  </si>
  <si>
    <t xml:space="preserve">         其他资金</t>
  </si>
  <si>
    <t>实施期总目标</t>
  </si>
  <si>
    <t>年度目标</t>
  </si>
  <si>
    <t xml:space="preserve"> 目标1：建设和美乡村，改善村容村貌、人居环境和生产生活条件。
 目标2：坚持农旅产业融合发展，发挥吸引目光，点缀全县，带动发展的积极作用，既拉动乡村旅游业发展，业带动采摘农业扩规，助推美丽乡村产业经济蓬勃发展。
 目标3：推动农村公益事业建设重点支持一批农民需求最迫切、反映最强烈、利益最直接的村级公益失业项目建设。
 ……</t>
  </si>
  <si>
    <t>绩
效
指
标</t>
  </si>
  <si>
    <t>2024年专项资金覆盖的项目数量</t>
  </si>
  <si>
    <t>6项</t>
  </si>
  <si>
    <t xml:space="preserve"> 项目（工程）验收合格率</t>
  </si>
  <si>
    <t>项目（工程）完工及时率</t>
  </si>
  <si>
    <t>是否在既定成本内完成，有无造成资金浪费的现象</t>
  </si>
  <si>
    <t>无</t>
  </si>
  <si>
    <t xml:space="preserve"> 带动农户务工增收</t>
  </si>
  <si>
    <t>≥500元</t>
  </si>
  <si>
    <t>≥100人</t>
  </si>
  <si>
    <t>人居环境、群众出行、生产生活条件</t>
  </si>
  <si>
    <t>大大改善</t>
  </si>
  <si>
    <t xml:space="preserve"> 促进长安镇各项事业持续健康发展，人民群众安居乐业</t>
  </si>
  <si>
    <t xml:space="preserve"> 各项项目（工程）设计使用年限</t>
  </si>
  <si>
    <t xml:space="preserve"> 受益人口满意度</t>
  </si>
  <si>
    <t>注：1、绩效指标可选择填写。
    2、不管理本级专项资金的主管部门，应公开空表并说明。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</si>
</sst>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* #,##0.00;* \-#,##0.00;* &quot;-&quot;??;@"/>
    <numFmt numFmtId="177" formatCode="&quot;￥&quot;* _-#,##0.00;&quot;￥&quot;* \-#,##0.00;&quot;￥&quot;* _-&quot;-&quot;??;@"/>
    <numFmt numFmtId="178" formatCode="* #,##0;* \-#,##0;* &quot;-&quot;;@"/>
    <numFmt numFmtId="179" formatCode="&quot;￥&quot;* _-#,##0;&quot;￥&quot;* \-#,##0;&quot;￥&quot;* _-&quot;-&quot;;@"/>
    <numFmt numFmtId="180" formatCode="0.00_ "/>
    <numFmt numFmtId="181" formatCode="#,##0.00_ "/>
  </numFmts>
  <fonts count="40"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10"/>
      <name val="Arial"/>
      <charset val="0"/>
    </font>
    <font>
      <sz val="10"/>
      <name val="宋体"/>
      <charset val="0"/>
    </font>
    <font>
      <b/>
      <sz val="15"/>
      <name val="宋体"/>
      <charset val="134"/>
    </font>
    <font>
      <sz val="18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9"/>
      <color theme="1"/>
      <name val="宋体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b/>
      <sz val="10"/>
      <name val="Arial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176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78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" borderId="18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21" applyNumberFormat="0" applyAlignment="0" applyProtection="0">
      <alignment vertical="center"/>
    </xf>
    <xf numFmtId="0" fontId="30" fillId="4" borderId="22" applyNumberFormat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3" applyNumberFormat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39" fillId="0" borderId="0">
      <alignment vertical="center"/>
    </xf>
  </cellStyleXfs>
  <cellXfs count="170">
    <xf numFmtId="0" fontId="0" fillId="0" borderId="0" xfId="0"/>
    <xf numFmtId="0" fontId="1" fillId="0" borderId="0" xfId="54" applyAlignment="1">
      <alignment vertical="center" wrapText="1"/>
    </xf>
    <xf numFmtId="0" fontId="2" fillId="0" borderId="0" xfId="54" applyFont="1" applyAlignment="1">
      <alignment vertical="center"/>
    </xf>
    <xf numFmtId="0" fontId="3" fillId="0" borderId="0" xfId="54" applyFont="1" applyAlignment="1">
      <alignment vertical="center" wrapText="1"/>
    </xf>
    <xf numFmtId="0" fontId="4" fillId="0" borderId="0" xfId="54" applyFont="1" applyAlignment="1" applyProtection="1">
      <alignment horizontal="center" vertical="center" wrapText="1"/>
      <protection locked="0"/>
    </xf>
    <xf numFmtId="0" fontId="1" fillId="0" borderId="0" xfId="54" applyFont="1" applyAlignment="1">
      <alignment horizontal="center" vertical="center" wrapText="1"/>
    </xf>
    <xf numFmtId="0" fontId="1" fillId="0" borderId="1" xfId="54" applyFont="1" applyBorder="1" applyAlignment="1">
      <alignment vertical="center"/>
    </xf>
    <xf numFmtId="0" fontId="1" fillId="0" borderId="1" xfId="54" applyFont="1" applyBorder="1" applyAlignment="1">
      <alignment vertical="center" wrapText="1"/>
    </xf>
    <xf numFmtId="0" fontId="1" fillId="0" borderId="0" xfId="54" applyFont="1" applyBorder="1" applyAlignment="1">
      <alignment vertical="center" wrapText="1"/>
    </xf>
    <xf numFmtId="0" fontId="1" fillId="0" borderId="2" xfId="54" applyBorder="1" applyAlignment="1">
      <alignment horizontal="center" vertical="center" wrapText="1"/>
    </xf>
    <xf numFmtId="0" fontId="1" fillId="0" borderId="3" xfId="54" applyBorder="1" applyAlignment="1">
      <alignment horizontal="center" vertical="center" wrapText="1"/>
    </xf>
    <xf numFmtId="0" fontId="1" fillId="0" borderId="2" xfId="54" applyFill="1" applyBorder="1" applyAlignment="1">
      <alignment horizontal="center" vertical="center" wrapText="1"/>
    </xf>
    <xf numFmtId="0" fontId="1" fillId="0" borderId="3" xfId="54" applyFill="1" applyBorder="1" applyAlignment="1">
      <alignment horizontal="center" vertical="center" wrapText="1"/>
    </xf>
    <xf numFmtId="0" fontId="1" fillId="0" borderId="4" xfId="54" applyFill="1" applyBorder="1" applyAlignment="1">
      <alignment horizontal="center" vertical="center" wrapText="1"/>
    </xf>
    <xf numFmtId="0" fontId="1" fillId="0" borderId="2" xfId="54" applyFont="1" applyBorder="1" applyAlignment="1">
      <alignment horizontal="center" vertical="center" wrapText="1"/>
    </xf>
    <xf numFmtId="0" fontId="1" fillId="0" borderId="3" xfId="54" applyFont="1" applyBorder="1" applyAlignment="1">
      <alignment horizontal="center" vertical="center" wrapText="1"/>
    </xf>
    <xf numFmtId="0" fontId="1" fillId="0" borderId="5" xfId="54" applyFont="1" applyFill="1" applyBorder="1" applyAlignment="1">
      <alignment horizontal="center" vertical="center" wrapText="1"/>
    </xf>
    <xf numFmtId="0" fontId="1" fillId="0" borderId="5" xfId="54" applyBorder="1" applyAlignment="1">
      <alignment horizontal="center" vertical="center" wrapText="1"/>
    </xf>
    <xf numFmtId="57" fontId="1" fillId="0" borderId="5" xfId="54" applyNumberFormat="1" applyBorder="1" applyAlignment="1">
      <alignment horizontal="right" vertical="center" wrapText="1"/>
    </xf>
    <xf numFmtId="0" fontId="1" fillId="0" borderId="6" xfId="54" applyFont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1" fillId="0" borderId="5" xfId="54" applyFont="1" applyBorder="1" applyAlignment="1">
      <alignment vertical="center" wrapText="1"/>
    </xf>
    <xf numFmtId="0" fontId="1" fillId="0" borderId="5" xfId="54" applyBorder="1" applyAlignment="1">
      <alignment vertical="center" wrapText="1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1" fillId="0" borderId="4" xfId="54" applyFont="1" applyBorder="1" applyAlignment="1">
      <alignment horizontal="center" vertical="center" wrapText="1"/>
    </xf>
    <xf numFmtId="0" fontId="1" fillId="0" borderId="4" xfId="54" applyBorder="1" applyAlignment="1">
      <alignment horizontal="center" vertical="center" wrapText="1"/>
    </xf>
    <xf numFmtId="0" fontId="1" fillId="0" borderId="13" xfId="54" applyBorder="1" applyAlignment="1">
      <alignment horizontal="center" vertical="center" wrapText="1"/>
    </xf>
    <xf numFmtId="0" fontId="6" fillId="0" borderId="13" xfId="54" applyFont="1" applyBorder="1" applyAlignment="1">
      <alignment horizontal="left" vertical="center" wrapText="1"/>
    </xf>
    <xf numFmtId="0" fontId="6" fillId="0" borderId="2" xfId="54" applyFont="1" applyBorder="1" applyAlignment="1">
      <alignment horizontal="left" vertical="center" wrapText="1"/>
    </xf>
    <xf numFmtId="0" fontId="6" fillId="0" borderId="4" xfId="54" applyFont="1" applyBorder="1" applyAlignment="1">
      <alignment horizontal="left" vertical="center" wrapText="1"/>
    </xf>
    <xf numFmtId="0" fontId="1" fillId="0" borderId="5" xfId="54" applyFont="1" applyBorder="1" applyAlignment="1">
      <alignment horizontal="center" vertical="center" wrapText="1"/>
    </xf>
    <xf numFmtId="0" fontId="1" fillId="0" borderId="2" xfId="54" applyFont="1" applyFill="1" applyBorder="1" applyAlignment="1">
      <alignment horizontal="left" vertical="center" wrapText="1"/>
    </xf>
    <xf numFmtId="0" fontId="1" fillId="0" borderId="4" xfId="54" applyFont="1" applyFill="1" applyBorder="1" applyAlignment="1">
      <alignment horizontal="left" vertical="center" wrapText="1"/>
    </xf>
    <xf numFmtId="0" fontId="1" fillId="0" borderId="5" xfId="54" applyFill="1" applyBorder="1" applyAlignment="1">
      <alignment vertical="center" wrapText="1"/>
    </xf>
    <xf numFmtId="0" fontId="6" fillId="0" borderId="2" xfId="54" applyFont="1" applyFill="1" applyBorder="1" applyAlignment="1">
      <alignment horizontal="left" vertical="center" wrapText="1"/>
    </xf>
    <xf numFmtId="0" fontId="6" fillId="0" borderId="4" xfId="54" applyFont="1" applyFill="1" applyBorder="1" applyAlignment="1">
      <alignment horizontal="left" vertical="center" wrapText="1"/>
    </xf>
    <xf numFmtId="0" fontId="7" fillId="0" borderId="2" xfId="54" applyFont="1" applyFill="1" applyBorder="1" applyAlignment="1">
      <alignment horizontal="left" vertical="center" wrapText="1"/>
    </xf>
    <xf numFmtId="0" fontId="7" fillId="0" borderId="4" xfId="54" applyFont="1" applyFill="1" applyBorder="1" applyAlignment="1">
      <alignment horizontal="left" vertical="center" wrapText="1"/>
    </xf>
    <xf numFmtId="0" fontId="6" fillId="0" borderId="0" xfId="54" applyNumberFormat="1" applyFont="1" applyFill="1" applyAlignment="1">
      <alignment horizontal="left" vertical="center" wrapText="1"/>
    </xf>
    <xf numFmtId="0" fontId="1" fillId="0" borderId="0" xfId="54" applyAlignment="1">
      <alignment vertical="center"/>
    </xf>
    <xf numFmtId="0" fontId="6" fillId="0" borderId="0" xfId="54" applyFont="1" applyAlignment="1">
      <alignment vertical="center" wrapText="1"/>
    </xf>
    <xf numFmtId="0" fontId="3" fillId="0" borderId="0" xfId="54" applyFont="1" applyAlignment="1">
      <alignment vertical="center"/>
    </xf>
    <xf numFmtId="0" fontId="4" fillId="0" borderId="0" xfId="54" applyFont="1" applyAlignment="1">
      <alignment horizontal="center" vertical="center" wrapText="1"/>
    </xf>
    <xf numFmtId="0" fontId="1" fillId="0" borderId="0" xfId="54" applyFont="1" applyAlignment="1">
      <alignment vertical="center"/>
    </xf>
    <xf numFmtId="0" fontId="1" fillId="0" borderId="0" xfId="54" applyAlignment="1">
      <alignment horizontal="right" vertical="center" wrapText="1"/>
    </xf>
    <xf numFmtId="0" fontId="7" fillId="0" borderId="5" xfId="54" applyFont="1" applyFill="1" applyBorder="1" applyAlignment="1">
      <alignment horizontal="left" vertical="top" wrapText="1"/>
    </xf>
    <xf numFmtId="0" fontId="1" fillId="0" borderId="5" xfId="54" applyFont="1" applyFill="1" applyBorder="1" applyAlignment="1">
      <alignment horizontal="left" vertical="center" wrapText="1"/>
    </xf>
    <xf numFmtId="0" fontId="1" fillId="0" borderId="5" xfId="54" applyFill="1" applyBorder="1" applyAlignment="1">
      <alignment horizontal="left" vertical="center" wrapText="1"/>
    </xf>
    <xf numFmtId="0" fontId="1" fillId="0" borderId="5" xfId="54" applyBorder="1" applyAlignment="1">
      <alignment horizontal="left" vertical="center" wrapText="1"/>
    </xf>
    <xf numFmtId="9" fontId="1" fillId="0" borderId="5" xfId="54" applyNumberFormat="1" applyFill="1" applyBorder="1" applyAlignment="1">
      <alignment horizontal="left" vertical="center" wrapText="1"/>
    </xf>
    <xf numFmtId="9" fontId="1" fillId="0" borderId="13" xfId="54" applyNumberFormat="1" applyFill="1" applyBorder="1" applyAlignment="1">
      <alignment horizontal="left" vertical="center" wrapText="1"/>
    </xf>
    <xf numFmtId="0" fontId="1" fillId="0" borderId="13" xfId="54" applyFill="1" applyBorder="1" applyAlignment="1">
      <alignment horizontal="left" vertical="center" wrapText="1"/>
    </xf>
    <xf numFmtId="0" fontId="1" fillId="0" borderId="2" xfId="54" applyFill="1" applyBorder="1" applyAlignment="1">
      <alignment horizontal="left" vertical="center" wrapText="1"/>
    </xf>
    <xf numFmtId="0" fontId="1" fillId="0" borderId="5" xfId="54" applyFont="1" applyBorder="1" applyAlignment="1">
      <alignment horizontal="left" vertical="center" wrapText="1"/>
    </xf>
    <xf numFmtId="0" fontId="7" fillId="0" borderId="5" xfId="54" applyFont="1" applyFill="1" applyBorder="1" applyAlignment="1">
      <alignment horizontal="left" vertical="center" wrapText="1"/>
    </xf>
    <xf numFmtId="0" fontId="6" fillId="0" borderId="0" xfId="54" applyNumberFormat="1" applyFont="1" applyFill="1" applyBorder="1" applyAlignment="1">
      <alignment vertical="center" wrapText="1"/>
    </xf>
    <xf numFmtId="0" fontId="1" fillId="0" borderId="0" xfId="54" applyAlignment="1" applyProtection="1">
      <alignment vertical="center" wrapText="1"/>
      <protection locked="0"/>
    </xf>
    <xf numFmtId="0" fontId="1" fillId="0" borderId="5" xfId="54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1" fillId="0" borderId="2" xfId="54" applyFont="1" applyBorder="1" applyAlignment="1">
      <alignment vertical="center" wrapText="1"/>
    </xf>
    <xf numFmtId="0" fontId="1" fillId="0" borderId="4" xfId="54" applyFont="1" applyBorder="1" applyAlignment="1">
      <alignment vertical="center" wrapText="1"/>
    </xf>
    <xf numFmtId="0" fontId="0" fillId="0" borderId="5" xfId="54" applyFont="1" applyFill="1" applyBorder="1" applyAlignment="1">
      <alignment vertical="center" wrapText="1"/>
    </xf>
    <xf numFmtId="0" fontId="1" fillId="0" borderId="5" xfId="54" applyFont="1" applyFill="1" applyBorder="1" applyAlignment="1">
      <alignment vertical="center" wrapText="1"/>
    </xf>
    <xf numFmtId="0" fontId="1" fillId="0" borderId="13" xfId="54" applyFont="1" applyBorder="1" applyAlignment="1">
      <alignment horizontal="center" vertical="center" wrapText="1"/>
    </xf>
    <xf numFmtId="0" fontId="1" fillId="0" borderId="14" xfId="54" applyFont="1" applyBorder="1" applyAlignment="1">
      <alignment horizontal="center" vertical="center" wrapText="1"/>
    </xf>
    <xf numFmtId="0" fontId="8" fillId="0" borderId="0" xfId="0" applyFont="1"/>
    <xf numFmtId="0" fontId="0" fillId="0" borderId="0" xfId="0" applyFill="1"/>
    <xf numFmtId="0" fontId="4" fillId="0" borderId="0" xfId="0" applyFont="1" applyAlignment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8" fillId="0" borderId="13" xfId="0" applyNumberFormat="1" applyFont="1" applyFill="1" applyBorder="1" applyAlignment="1" applyProtection="1">
      <alignment horizontal="center" vertical="center"/>
    </xf>
    <xf numFmtId="0" fontId="8" fillId="0" borderId="15" xfId="0" applyNumberFormat="1" applyFont="1" applyFill="1" applyBorder="1" applyAlignment="1" applyProtection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8" fillId="0" borderId="14" xfId="0" applyNumberFormat="1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4" fontId="0" fillId="0" borderId="5" xfId="0" applyNumberFormat="1" applyFill="1" applyBorder="1" applyAlignment="1">
      <alignment horizontal="right" vertical="center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0" fontId="8" fillId="0" borderId="13" xfId="0" applyNumberFormat="1" applyFont="1" applyFill="1" applyBorder="1" applyAlignment="1" applyProtection="1">
      <alignment horizontal="center" vertical="center" wrapText="1"/>
    </xf>
    <xf numFmtId="0" fontId="8" fillId="0" borderId="15" xfId="0" applyNumberFormat="1" applyFont="1" applyFill="1" applyBorder="1" applyAlignment="1" applyProtection="1">
      <alignment horizontal="center" vertical="center" wrapText="1"/>
    </xf>
    <xf numFmtId="0" fontId="8" fillId="0" borderId="14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8" fillId="0" borderId="8" xfId="0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2" xfId="0" applyNumberFormat="1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Fill="1" applyBorder="1"/>
    <xf numFmtId="0" fontId="0" fillId="0" borderId="5" xfId="0" applyBorder="1"/>
    <xf numFmtId="0" fontId="0" fillId="0" borderId="0" xfId="0" applyAlignment="1">
      <alignment horizontal="right" vertical="center"/>
    </xf>
    <xf numFmtId="0" fontId="9" fillId="0" borderId="5" xfId="0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horizontal="left" vertical="center" wrapText="1"/>
    </xf>
    <xf numFmtId="4" fontId="9" fillId="0" borderId="16" xfId="0" applyNumberFormat="1" applyFont="1" applyFill="1" applyBorder="1" applyAlignment="1">
      <alignment horizontal="right" vertical="center" wrapText="1"/>
    </xf>
    <xf numFmtId="0" fontId="10" fillId="0" borderId="16" xfId="0" applyFont="1" applyFill="1" applyBorder="1" applyAlignment="1">
      <alignment horizontal="left" vertical="center" wrapText="1"/>
    </xf>
    <xf numFmtId="0" fontId="10" fillId="0" borderId="17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11" fillId="0" borderId="0" xfId="0" applyFont="1" applyFill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8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vertical="center"/>
    </xf>
    <xf numFmtId="0" fontId="6" fillId="0" borderId="5" xfId="0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NumberForma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6" fillId="0" borderId="5" xfId="0" applyFont="1" applyFill="1" applyBorder="1" applyAlignment="1">
      <alignment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NumberFormat="1" applyFont="1" applyFill="1" applyBorder="1" applyAlignment="1" applyProtection="1">
      <alignment horizontal="left" vertical="center"/>
    </xf>
    <xf numFmtId="4" fontId="0" fillId="0" borderId="5" xfId="0" applyNumberFormat="1" applyFill="1" applyBorder="1" applyAlignment="1">
      <alignment horizontal="right" vertical="center" wrapText="1"/>
    </xf>
    <xf numFmtId="180" fontId="0" fillId="0" borderId="5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Border="1" applyAlignment="1">
      <alignment vertical="center" wrapText="1"/>
    </xf>
    <xf numFmtId="0" fontId="0" fillId="0" borderId="5" xfId="0" applyFont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5" xfId="0" applyFont="1" applyFill="1" applyBorder="1" applyAlignment="1" applyProtection="1"/>
    <xf numFmtId="0" fontId="0" fillId="0" borderId="5" xfId="0" applyFont="1" applyFill="1" applyBorder="1" applyAlignment="1">
      <alignment vertical="center"/>
    </xf>
    <xf numFmtId="0" fontId="6" fillId="0" borderId="5" xfId="0" applyFont="1" applyFill="1" applyBorder="1"/>
    <xf numFmtId="0" fontId="0" fillId="0" borderId="5" xfId="0" applyFill="1" applyBorder="1" applyAlignment="1" applyProtection="1">
      <alignment horizontal="left" vertical="center"/>
    </xf>
    <xf numFmtId="181" fontId="9" fillId="0" borderId="5" xfId="0" applyNumberFormat="1" applyFont="1" applyFill="1" applyBorder="1" applyAlignment="1"/>
    <xf numFmtId="2" fontId="8" fillId="0" borderId="5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Continuous" vertical="center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8" fillId="0" borderId="3" xfId="0" applyNumberFormat="1" applyFont="1" applyFill="1" applyBorder="1" applyAlignment="1" applyProtection="1">
      <alignment horizontal="center" vertical="center"/>
    </xf>
    <xf numFmtId="0" fontId="8" fillId="0" borderId="4" xfId="0" applyNumberFormat="1" applyFont="1" applyFill="1" applyBorder="1" applyAlignment="1" applyProtection="1">
      <alignment horizontal="center" vertical="center"/>
    </xf>
    <xf numFmtId="0" fontId="0" fillId="0" borderId="14" xfId="0" applyFont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4" fontId="0" fillId="0" borderId="5" xfId="0" applyNumberFormat="1" applyFont="1" applyFill="1" applyBorder="1" applyAlignment="1">
      <alignment horizontal="right" vertical="center" wrapText="1"/>
    </xf>
    <xf numFmtId="0" fontId="0" fillId="0" borderId="5" xfId="0" applyBorder="1" applyAlignment="1">
      <alignment vertical="center"/>
    </xf>
    <xf numFmtId="0" fontId="0" fillId="0" borderId="5" xfId="0" applyFill="1" applyBorder="1" applyAlignment="1">
      <alignment vertical="center"/>
    </xf>
    <xf numFmtId="2" fontId="0" fillId="0" borderId="5" xfId="0" applyNumberFormat="1" applyFill="1" applyBorder="1" applyAlignment="1" applyProtection="1">
      <alignment horizontal="center" vertical="center"/>
    </xf>
    <xf numFmtId="0" fontId="0" fillId="0" borderId="5" xfId="0" applyFont="1" applyFill="1" applyBorder="1" applyAlignment="1" applyProtection="1">
      <alignment vertical="center"/>
    </xf>
    <xf numFmtId="0" fontId="1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 applyProtection="1">
      <alignment horizontal="left" vertical="center"/>
      <protection locked="0"/>
    </xf>
    <xf numFmtId="0" fontId="1" fillId="0" borderId="5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left" vertical="center"/>
    </xf>
    <xf numFmtId="0" fontId="14" fillId="0" borderId="5" xfId="0" applyNumberFormat="1" applyFont="1" applyBorder="1" applyAlignment="1">
      <alignment horizontal="center" vertical="center"/>
    </xf>
    <xf numFmtId="0" fontId="14" fillId="0" borderId="5" xfId="0" applyNumberFormat="1" applyFont="1" applyBorder="1" applyAlignment="1">
      <alignment horizontal="left" vertical="center"/>
    </xf>
    <xf numFmtId="0" fontId="15" fillId="0" borderId="0" xfId="0" applyFont="1"/>
    <xf numFmtId="0" fontId="15" fillId="0" borderId="0" xfId="0" applyFont="1" applyAlignment="1">
      <alignment horizontal="left" vertical="center" wrapText="1"/>
    </xf>
    <xf numFmtId="0" fontId="13" fillId="0" borderId="5" xfId="0" applyNumberFormat="1" applyFont="1" applyBorder="1" applyAlignment="1">
      <alignment horizontal="center" vertical="center"/>
    </xf>
    <xf numFmtId="0" fontId="1" fillId="0" borderId="14" xfId="0" applyNumberFormat="1" applyFont="1" applyFill="1" applyBorder="1" applyAlignment="1">
      <alignment horizontal="center" vertical="center"/>
    </xf>
    <xf numFmtId="0" fontId="0" fillId="0" borderId="5" xfId="0" applyNumberFormat="1" applyFill="1" applyBorder="1" applyAlignment="1">
      <alignment vertical="center" wrapText="1"/>
    </xf>
    <xf numFmtId="0" fontId="1" fillId="0" borderId="13" xfId="0" applyNumberFormat="1" applyFont="1" applyBorder="1" applyAlignment="1">
      <alignment horizontal="center" vertical="center"/>
    </xf>
    <xf numFmtId="0" fontId="15" fillId="0" borderId="5" xfId="0" applyNumberFormat="1" applyFont="1" applyBorder="1" applyAlignment="1">
      <alignment vertical="center"/>
    </xf>
    <xf numFmtId="0" fontId="15" fillId="0" borderId="5" xfId="0" applyNumberFormat="1" applyFont="1" applyBorder="1" applyAlignment="1">
      <alignment vertical="center" wrapText="1"/>
    </xf>
    <xf numFmtId="0" fontId="16" fillId="0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>
      <alignment vertical="center"/>
    </xf>
    <xf numFmtId="49" fontId="18" fillId="0" borderId="0" xfId="0" applyNumberFormat="1" applyFont="1" applyFill="1" applyAlignment="1" applyProtection="1">
      <alignment horizontal="center" vertical="center"/>
    </xf>
    <xf numFmtId="0" fontId="18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5" xfId="49"/>
    <cellStyle name="常规 8" xfId="50"/>
    <cellStyle name="常规 9" xfId="51"/>
    <cellStyle name="常规 3 2" xfId="52"/>
    <cellStyle name="常规 2 3" xfId="53"/>
    <cellStyle name="常规 2" xfId="54"/>
    <cellStyle name="常规 2 4" xfId="55"/>
    <cellStyle name="常规 3" xfId="56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showGridLines="0" showZeros="0" workbookViewId="0">
      <selection activeCell="D5" sqref="D5"/>
    </sheetView>
  </sheetViews>
  <sheetFormatPr defaultColWidth="9.16666666666667" defaultRowHeight="11.25" outlineLevelCol="3"/>
  <cols>
    <col min="1" max="1" width="163" customWidth="1"/>
    <col min="2" max="177" width="9.16666666666667" customWidth="1"/>
  </cols>
  <sheetData>
    <row r="1" ht="19" customHeight="1" spans="1:1">
      <c r="A1" t="s">
        <v>0</v>
      </c>
    </row>
    <row r="2" ht="93" customHeight="1" spans="1:4">
      <c r="A2" s="165" t="s">
        <v>1</v>
      </c>
      <c r="B2" s="166"/>
      <c r="C2" s="166"/>
      <c r="D2" s="166"/>
    </row>
    <row r="3" ht="93.75" customHeight="1" spans="1:1">
      <c r="A3" s="167"/>
    </row>
    <row r="4" ht="81.75" customHeight="1" spans="1:1">
      <c r="A4" s="168" t="s">
        <v>2</v>
      </c>
    </row>
    <row r="5" ht="41" customHeight="1" spans="1:1">
      <c r="A5" s="168" t="s">
        <v>3</v>
      </c>
    </row>
    <row r="6" ht="37" customHeight="1" spans="1:1">
      <c r="A6" s="168" t="s">
        <v>4</v>
      </c>
    </row>
    <row r="7" ht="12.75" customHeight="1" spans="1:1">
      <c r="A7" s="169"/>
    </row>
    <row r="8" ht="12.75" customHeight="1" spans="1:1">
      <c r="A8" s="169"/>
    </row>
    <row r="9" ht="12.75" customHeight="1" spans="1:1">
      <c r="A9" s="169"/>
    </row>
    <row r="10" ht="12.75" customHeight="1" spans="1:1">
      <c r="A10" s="169"/>
    </row>
    <row r="11" ht="12.75" customHeight="1" spans="1:1">
      <c r="A11" s="169"/>
    </row>
    <row r="12" ht="12.75" customHeight="1" spans="1:1">
      <c r="A12" s="169"/>
    </row>
    <row r="13" ht="12.75" customHeight="1" spans="1:1">
      <c r="A13" s="169"/>
    </row>
  </sheetData>
  <printOptions horizontalCentered="1" verticalCentered="1"/>
  <pageMargins left="0.75" right="0.75" top="0.788888888888889" bottom="1" header="0" footer="0"/>
  <pageSetup paperSize="9" scale="9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showGridLines="0" showZeros="0" workbookViewId="0">
      <selection activeCell="K33" sqref="K33"/>
    </sheetView>
  </sheetViews>
  <sheetFormatPr defaultColWidth="9.16666666666667" defaultRowHeight="12.75" customHeight="1" outlineLevelCol="7"/>
  <cols>
    <col min="1" max="1" width="19" customWidth="1"/>
    <col min="2" max="2" width="31.6666666666667" customWidth="1"/>
    <col min="3" max="3" width="25.7555555555556" customWidth="1"/>
    <col min="4" max="4" width="28.3777777777778" customWidth="1"/>
    <col min="5" max="8" width="21.3333333333333" customWidth="1"/>
    <col min="9" max="16384" width="9.16666666666667" customWidth="1"/>
  </cols>
  <sheetData>
    <row r="1" s="89" customFormat="1" ht="30" customHeight="1" spans="1:1">
      <c r="A1" s="90" t="s">
        <v>25</v>
      </c>
    </row>
    <row r="2" s="89" customFormat="1" ht="28.5" customHeight="1" spans="1:8">
      <c r="A2" s="73" t="s">
        <v>294</v>
      </c>
      <c r="B2" s="73"/>
      <c r="C2" s="73"/>
      <c r="D2" s="73"/>
      <c r="E2" s="73"/>
      <c r="F2" s="73"/>
      <c r="G2" s="73"/>
      <c r="H2" s="73"/>
    </row>
    <row r="3" s="89" customFormat="1" ht="22.5" customHeight="1" spans="8:8">
      <c r="H3" s="99" t="s">
        <v>44</v>
      </c>
    </row>
    <row r="4" s="71" customFormat="1" ht="22.5" customHeight="1" spans="1:8">
      <c r="A4" s="93" t="s">
        <v>218</v>
      </c>
      <c r="B4" s="93" t="s">
        <v>219</v>
      </c>
      <c r="C4" s="93" t="s">
        <v>220</v>
      </c>
      <c r="D4" s="93" t="s">
        <v>221</v>
      </c>
      <c r="E4" s="93" t="s">
        <v>131</v>
      </c>
      <c r="F4" s="93" t="s">
        <v>156</v>
      </c>
      <c r="G4" s="93" t="s">
        <v>157</v>
      </c>
      <c r="H4" s="93" t="s">
        <v>159</v>
      </c>
    </row>
    <row r="5" spans="1:8">
      <c r="A5" s="82" t="s">
        <v>141</v>
      </c>
      <c r="B5" s="82" t="s">
        <v>131</v>
      </c>
      <c r="C5" s="82" t="s">
        <v>141</v>
      </c>
      <c r="D5" s="82" t="s">
        <v>141</v>
      </c>
      <c r="E5" s="83">
        <v>11682399</v>
      </c>
      <c r="F5" s="83">
        <v>10516440</v>
      </c>
      <c r="G5" s="83">
        <v>1165959</v>
      </c>
      <c r="H5" s="82" t="s">
        <v>141</v>
      </c>
    </row>
    <row r="6" spans="1:8">
      <c r="A6" s="82" t="s">
        <v>222</v>
      </c>
      <c r="B6" s="82" t="s">
        <v>223</v>
      </c>
      <c r="C6" s="82" t="s">
        <v>141</v>
      </c>
      <c r="D6" s="82" t="s">
        <v>141</v>
      </c>
      <c r="E6" s="83">
        <v>10283141</v>
      </c>
      <c r="F6" s="83">
        <v>10283141</v>
      </c>
      <c r="G6" s="83">
        <v>0</v>
      </c>
      <c r="H6" s="82" t="s">
        <v>141</v>
      </c>
    </row>
    <row r="7" spans="1:8">
      <c r="A7" s="82" t="s">
        <v>224</v>
      </c>
      <c r="B7" s="82" t="s">
        <v>225</v>
      </c>
      <c r="C7" s="82" t="s">
        <v>226</v>
      </c>
      <c r="D7" s="82" t="s">
        <v>227</v>
      </c>
      <c r="E7" s="83">
        <v>3240312</v>
      </c>
      <c r="F7" s="83">
        <v>3240312</v>
      </c>
      <c r="G7" s="83">
        <v>0</v>
      </c>
      <c r="H7" s="82" t="s">
        <v>166</v>
      </c>
    </row>
    <row r="8" spans="1:8">
      <c r="A8" s="82" t="s">
        <v>228</v>
      </c>
      <c r="B8" s="82" t="s">
        <v>229</v>
      </c>
      <c r="C8" s="82" t="s">
        <v>226</v>
      </c>
      <c r="D8" s="82" t="s">
        <v>227</v>
      </c>
      <c r="E8" s="83">
        <v>2249789</v>
      </c>
      <c r="F8" s="83">
        <v>2249789</v>
      </c>
      <c r="G8" s="83">
        <v>0</v>
      </c>
      <c r="H8" s="82" t="s">
        <v>166</v>
      </c>
    </row>
    <row r="9" spans="1:8">
      <c r="A9" s="82" t="s">
        <v>230</v>
      </c>
      <c r="B9" s="82" t="s">
        <v>231</v>
      </c>
      <c r="C9" s="82" t="s">
        <v>226</v>
      </c>
      <c r="D9" s="82" t="s">
        <v>227</v>
      </c>
      <c r="E9" s="83">
        <v>827306</v>
      </c>
      <c r="F9" s="83">
        <v>827306</v>
      </c>
      <c r="G9" s="83">
        <v>0</v>
      </c>
      <c r="H9" s="82" t="s">
        <v>166</v>
      </c>
    </row>
    <row r="10" spans="1:8">
      <c r="A10" s="82" t="s">
        <v>232</v>
      </c>
      <c r="B10" s="82" t="s">
        <v>233</v>
      </c>
      <c r="C10" s="82" t="s">
        <v>226</v>
      </c>
      <c r="D10" s="82" t="s">
        <v>227</v>
      </c>
      <c r="E10" s="83">
        <v>1229848</v>
      </c>
      <c r="F10" s="83">
        <v>1229848</v>
      </c>
      <c r="G10" s="83">
        <v>0</v>
      </c>
      <c r="H10" s="82" t="s">
        <v>166</v>
      </c>
    </row>
    <row r="11" spans="1:8">
      <c r="A11" s="82" t="s">
        <v>234</v>
      </c>
      <c r="B11" s="82" t="s">
        <v>235</v>
      </c>
      <c r="C11" s="82" t="s">
        <v>236</v>
      </c>
      <c r="D11" s="82" t="s">
        <v>237</v>
      </c>
      <c r="E11" s="83">
        <v>995421</v>
      </c>
      <c r="F11" s="83">
        <v>995421</v>
      </c>
      <c r="G11" s="83">
        <v>0</v>
      </c>
      <c r="H11" s="82" t="s">
        <v>166</v>
      </c>
    </row>
    <row r="12" spans="1:8">
      <c r="A12" s="82" t="s">
        <v>238</v>
      </c>
      <c r="B12" s="82" t="s">
        <v>239</v>
      </c>
      <c r="C12" s="82" t="s">
        <v>236</v>
      </c>
      <c r="D12" s="82" t="s">
        <v>237</v>
      </c>
      <c r="E12" s="83">
        <v>497711</v>
      </c>
      <c r="F12" s="83">
        <v>497711</v>
      </c>
      <c r="G12" s="83">
        <v>0</v>
      </c>
      <c r="H12" s="82" t="s">
        <v>166</v>
      </c>
    </row>
    <row r="13" spans="1:8">
      <c r="A13" s="82" t="s">
        <v>240</v>
      </c>
      <c r="B13" s="82" t="s">
        <v>241</v>
      </c>
      <c r="C13" s="82" t="s">
        <v>236</v>
      </c>
      <c r="D13" s="82" t="s">
        <v>237</v>
      </c>
      <c r="E13" s="83">
        <v>351175</v>
      </c>
      <c r="F13" s="83">
        <v>351175</v>
      </c>
      <c r="G13" s="83">
        <v>0</v>
      </c>
      <c r="H13" s="82" t="s">
        <v>166</v>
      </c>
    </row>
    <row r="14" spans="1:8">
      <c r="A14" s="82" t="s">
        <v>242</v>
      </c>
      <c r="B14" s="82" t="s">
        <v>243</v>
      </c>
      <c r="C14" s="82" t="s">
        <v>236</v>
      </c>
      <c r="D14" s="82" t="s">
        <v>237</v>
      </c>
      <c r="E14" s="83">
        <v>113281</v>
      </c>
      <c r="F14" s="83">
        <v>113281</v>
      </c>
      <c r="G14" s="83">
        <v>0</v>
      </c>
      <c r="H14" s="82" t="s">
        <v>166</v>
      </c>
    </row>
    <row r="15" spans="1:8">
      <c r="A15" s="82" t="s">
        <v>244</v>
      </c>
      <c r="B15" s="82" t="s">
        <v>245</v>
      </c>
      <c r="C15" s="82" t="s">
        <v>236</v>
      </c>
      <c r="D15" s="82" t="s">
        <v>237</v>
      </c>
      <c r="E15" s="83">
        <v>31734</v>
      </c>
      <c r="F15" s="83">
        <v>31734</v>
      </c>
      <c r="G15" s="83">
        <v>0</v>
      </c>
      <c r="H15" s="82" t="s">
        <v>166</v>
      </c>
    </row>
    <row r="16" spans="1:8">
      <c r="A16" s="82" t="s">
        <v>246</v>
      </c>
      <c r="B16" s="82" t="s">
        <v>217</v>
      </c>
      <c r="C16" s="82" t="s">
        <v>247</v>
      </c>
      <c r="D16" s="82" t="s">
        <v>217</v>
      </c>
      <c r="E16" s="83">
        <v>746564</v>
      </c>
      <c r="F16" s="83">
        <v>746564</v>
      </c>
      <c r="G16" s="83">
        <v>0</v>
      </c>
      <c r="H16" s="82" t="s">
        <v>166</v>
      </c>
    </row>
    <row r="17" spans="1:8">
      <c r="A17" s="82" t="s">
        <v>248</v>
      </c>
      <c r="B17" s="82" t="s">
        <v>249</v>
      </c>
      <c r="C17" s="82" t="s">
        <v>250</v>
      </c>
      <c r="D17" s="82" t="s">
        <v>249</v>
      </c>
      <c r="E17" s="83">
        <v>0</v>
      </c>
      <c r="F17" s="83">
        <v>0</v>
      </c>
      <c r="G17" s="83">
        <v>0</v>
      </c>
      <c r="H17" s="82" t="s">
        <v>166</v>
      </c>
    </row>
    <row r="18" spans="1:8">
      <c r="A18" s="82" t="s">
        <v>251</v>
      </c>
      <c r="B18" s="82" t="s">
        <v>252</v>
      </c>
      <c r="C18" s="82" t="s">
        <v>141</v>
      </c>
      <c r="D18" s="82" t="s">
        <v>141</v>
      </c>
      <c r="E18" s="83">
        <v>1165959</v>
      </c>
      <c r="F18" s="83">
        <v>0</v>
      </c>
      <c r="G18" s="83">
        <v>1165959</v>
      </c>
      <c r="H18" s="82" t="s">
        <v>141</v>
      </c>
    </row>
    <row r="19" spans="1:8">
      <c r="A19" s="82" t="s">
        <v>253</v>
      </c>
      <c r="B19" s="82" t="s">
        <v>254</v>
      </c>
      <c r="C19" s="82" t="s">
        <v>255</v>
      </c>
      <c r="D19" s="82" t="s">
        <v>256</v>
      </c>
      <c r="E19" s="83">
        <v>795000</v>
      </c>
      <c r="F19" s="83">
        <v>0</v>
      </c>
      <c r="G19" s="83">
        <v>795000</v>
      </c>
      <c r="H19" s="82" t="s">
        <v>166</v>
      </c>
    </row>
    <row r="20" spans="1:8">
      <c r="A20" s="82" t="s">
        <v>257</v>
      </c>
      <c r="B20" s="82" t="s">
        <v>258</v>
      </c>
      <c r="C20" s="82" t="s">
        <v>259</v>
      </c>
      <c r="D20" s="82" t="s">
        <v>258</v>
      </c>
      <c r="E20" s="83">
        <v>0</v>
      </c>
      <c r="F20" s="83">
        <v>0</v>
      </c>
      <c r="G20" s="83">
        <v>0</v>
      </c>
      <c r="H20" s="82" t="s">
        <v>166</v>
      </c>
    </row>
    <row r="21" spans="1:8">
      <c r="A21" s="82" t="s">
        <v>260</v>
      </c>
      <c r="B21" s="82" t="s">
        <v>261</v>
      </c>
      <c r="C21" s="82" t="s">
        <v>262</v>
      </c>
      <c r="D21" s="82" t="s">
        <v>261</v>
      </c>
      <c r="E21" s="83">
        <v>5000</v>
      </c>
      <c r="F21" s="83">
        <v>0</v>
      </c>
      <c r="G21" s="83">
        <v>5000</v>
      </c>
      <c r="H21" s="82" t="s">
        <v>166</v>
      </c>
    </row>
    <row r="22" spans="1:8">
      <c r="A22" s="82" t="s">
        <v>263</v>
      </c>
      <c r="B22" s="82" t="s">
        <v>264</v>
      </c>
      <c r="C22" s="82" t="s">
        <v>255</v>
      </c>
      <c r="D22" s="82" t="s">
        <v>256</v>
      </c>
      <c r="E22" s="83">
        <v>86959</v>
      </c>
      <c r="F22" s="83">
        <v>0</v>
      </c>
      <c r="G22" s="83">
        <v>86959</v>
      </c>
      <c r="H22" s="82" t="s">
        <v>166</v>
      </c>
    </row>
    <row r="23" spans="1:8">
      <c r="A23" s="82" t="s">
        <v>265</v>
      </c>
      <c r="B23" s="82" t="s">
        <v>266</v>
      </c>
      <c r="C23" s="82" t="s">
        <v>267</v>
      </c>
      <c r="D23" s="82" t="s">
        <v>266</v>
      </c>
      <c r="E23" s="83">
        <v>30000</v>
      </c>
      <c r="F23" s="83">
        <v>0</v>
      </c>
      <c r="G23" s="83">
        <v>30000</v>
      </c>
      <c r="H23" s="82" t="s">
        <v>166</v>
      </c>
    </row>
    <row r="24" spans="1:8">
      <c r="A24" s="82" t="s">
        <v>268</v>
      </c>
      <c r="B24" s="82" t="s">
        <v>269</v>
      </c>
      <c r="C24" s="82" t="s">
        <v>255</v>
      </c>
      <c r="D24" s="82" t="s">
        <v>256</v>
      </c>
      <c r="E24" s="83">
        <v>249000</v>
      </c>
      <c r="F24" s="83">
        <v>0</v>
      </c>
      <c r="G24" s="83">
        <v>249000</v>
      </c>
      <c r="H24" s="82" t="s">
        <v>166</v>
      </c>
    </row>
    <row r="25" spans="1:8">
      <c r="A25" s="82" t="s">
        <v>270</v>
      </c>
      <c r="B25" s="82" t="s">
        <v>271</v>
      </c>
      <c r="C25" s="82" t="s">
        <v>272</v>
      </c>
      <c r="D25" s="82" t="s">
        <v>271</v>
      </c>
      <c r="E25" s="83">
        <v>0</v>
      </c>
      <c r="F25" s="83">
        <v>0</v>
      </c>
      <c r="G25" s="83">
        <v>0</v>
      </c>
      <c r="H25" s="82" t="s">
        <v>166</v>
      </c>
    </row>
    <row r="26" spans="1:8">
      <c r="A26" s="82" t="s">
        <v>273</v>
      </c>
      <c r="B26" s="82" t="s">
        <v>274</v>
      </c>
      <c r="C26" s="82" t="s">
        <v>141</v>
      </c>
      <c r="D26" s="82" t="s">
        <v>141</v>
      </c>
      <c r="E26" s="83">
        <v>233299</v>
      </c>
      <c r="F26" s="83">
        <v>233299</v>
      </c>
      <c r="G26" s="83">
        <v>0</v>
      </c>
      <c r="H26" s="82" t="s">
        <v>141</v>
      </c>
    </row>
    <row r="27" spans="1:8">
      <c r="A27" s="82" t="s">
        <v>275</v>
      </c>
      <c r="B27" s="82" t="s">
        <v>276</v>
      </c>
      <c r="C27" s="82" t="s">
        <v>277</v>
      </c>
      <c r="D27" s="82" t="s">
        <v>278</v>
      </c>
      <c r="E27" s="83">
        <v>93829</v>
      </c>
      <c r="F27" s="83">
        <v>93829</v>
      </c>
      <c r="G27" s="83">
        <v>0</v>
      </c>
      <c r="H27" s="82" t="s">
        <v>166</v>
      </c>
    </row>
    <row r="28" spans="1:8">
      <c r="A28" s="82" t="s">
        <v>279</v>
      </c>
      <c r="B28" s="82" t="s">
        <v>280</v>
      </c>
      <c r="C28" s="82" t="s">
        <v>281</v>
      </c>
      <c r="D28" s="82" t="s">
        <v>282</v>
      </c>
      <c r="E28" s="83">
        <v>60420</v>
      </c>
      <c r="F28" s="83">
        <v>60420</v>
      </c>
      <c r="G28" s="83">
        <v>0</v>
      </c>
      <c r="H28" s="82" t="s">
        <v>166</v>
      </c>
    </row>
    <row r="29" spans="1:8">
      <c r="A29" s="82" t="s">
        <v>283</v>
      </c>
      <c r="B29" s="82" t="s">
        <v>284</v>
      </c>
      <c r="C29" s="82" t="s">
        <v>285</v>
      </c>
      <c r="D29" s="82" t="s">
        <v>284</v>
      </c>
      <c r="E29" s="83">
        <v>0</v>
      </c>
      <c r="F29" s="83">
        <v>0</v>
      </c>
      <c r="G29" s="83">
        <v>0</v>
      </c>
      <c r="H29" s="82" t="s">
        <v>166</v>
      </c>
    </row>
    <row r="30" spans="1:8">
      <c r="A30" s="82" t="s">
        <v>286</v>
      </c>
      <c r="B30" s="82" t="s">
        <v>287</v>
      </c>
      <c r="C30" s="82" t="s">
        <v>288</v>
      </c>
      <c r="D30" s="82" t="s">
        <v>287</v>
      </c>
      <c r="E30" s="83">
        <v>79050</v>
      </c>
      <c r="F30" s="83">
        <v>79050</v>
      </c>
      <c r="G30" s="83">
        <v>0</v>
      </c>
      <c r="H30" s="82" t="s">
        <v>166</v>
      </c>
    </row>
    <row r="31" spans="1:8">
      <c r="A31" s="82" t="s">
        <v>289</v>
      </c>
      <c r="B31" s="82" t="s">
        <v>290</v>
      </c>
      <c r="C31" s="82" t="s">
        <v>141</v>
      </c>
      <c r="D31" s="82" t="s">
        <v>141</v>
      </c>
      <c r="E31" s="83">
        <v>0</v>
      </c>
      <c r="F31" s="83">
        <v>0</v>
      </c>
      <c r="G31" s="83">
        <v>0</v>
      </c>
      <c r="H31" s="82" t="s">
        <v>141</v>
      </c>
    </row>
    <row r="32" spans="1:8">
      <c r="A32" s="82" t="s">
        <v>291</v>
      </c>
      <c r="B32" s="82" t="s">
        <v>292</v>
      </c>
      <c r="C32" s="82" t="s">
        <v>293</v>
      </c>
      <c r="D32" s="82" t="s">
        <v>292</v>
      </c>
      <c r="E32" s="83">
        <v>0</v>
      </c>
      <c r="F32" s="83">
        <v>0</v>
      </c>
      <c r="G32" s="83">
        <v>0</v>
      </c>
      <c r="H32" s="82" t="s">
        <v>166</v>
      </c>
    </row>
  </sheetData>
  <mergeCells count="1">
    <mergeCell ref="A2:H2"/>
  </mergeCells>
  <printOptions horizontalCentered="1"/>
  <pageMargins left="0.588888888888889" right="0.588888888888889" top="0.788888888888889" bottom="0.788888888888889" header="0.5" footer="0.5"/>
  <pageSetup paperSize="9" scale="86" fitToHeight="10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4"/>
  <sheetViews>
    <sheetView showGridLines="0" showZeros="0" topLeftCell="B1" workbookViewId="0">
      <selection activeCell="G12" sqref="G12"/>
    </sheetView>
  </sheetViews>
  <sheetFormatPr defaultColWidth="9.16666666666667" defaultRowHeight="12.75" customHeight="1"/>
  <cols>
    <col min="1" max="1" width="27.8333333333333" customWidth="1"/>
    <col min="2" max="2" width="18.6222222222222" customWidth="1"/>
    <col min="3" max="3" width="31.2555555555556" customWidth="1"/>
    <col min="4" max="4" width="23.5" customWidth="1"/>
    <col min="5" max="5" width="38.6222222222222" customWidth="1"/>
    <col min="6" max="6" width="20.7555555555556" customWidth="1"/>
    <col min="7" max="7" width="36.6222222222222" customWidth="1"/>
    <col min="8" max="8" width="19.1222222222222" customWidth="1"/>
    <col min="9" max="16384" width="9.16666666666667" customWidth="1"/>
  </cols>
  <sheetData>
    <row r="1" ht="22.5" customHeight="1" spans="1:8">
      <c r="A1" s="105" t="s">
        <v>27</v>
      </c>
      <c r="B1" s="106"/>
      <c r="C1" s="106"/>
      <c r="D1" s="106"/>
      <c r="E1" s="106"/>
      <c r="F1" s="106"/>
      <c r="G1" s="106"/>
      <c r="H1" s="107"/>
    </row>
    <row r="2" ht="22.5" customHeight="1" spans="1:8">
      <c r="A2" s="108" t="s">
        <v>28</v>
      </c>
      <c r="B2" s="108"/>
      <c r="C2" s="108"/>
      <c r="D2" s="108"/>
      <c r="E2" s="108"/>
      <c r="F2" s="108"/>
      <c r="G2" s="108"/>
      <c r="H2" s="108"/>
    </row>
    <row r="3" ht="22.5" customHeight="1" spans="1:8">
      <c r="A3" s="109"/>
      <c r="B3" s="109"/>
      <c r="C3" s="110"/>
      <c r="D3" s="110"/>
      <c r="E3" s="111"/>
      <c r="F3" s="111"/>
      <c r="G3" s="111"/>
      <c r="H3" s="112" t="s">
        <v>44</v>
      </c>
    </row>
    <row r="4" ht="22.5" customHeight="1" spans="1:8">
      <c r="A4" s="74" t="s">
        <v>45</v>
      </c>
      <c r="B4" s="74"/>
      <c r="C4" s="74" t="s">
        <v>46</v>
      </c>
      <c r="D4" s="74"/>
      <c r="E4" s="74"/>
      <c r="F4" s="74"/>
      <c r="G4" s="74"/>
      <c r="H4" s="74"/>
    </row>
    <row r="5" ht="22.5" customHeight="1" spans="1:8">
      <c r="A5" s="74" t="s">
        <v>47</v>
      </c>
      <c r="B5" s="74" t="s">
        <v>48</v>
      </c>
      <c r="C5" s="74" t="s">
        <v>49</v>
      </c>
      <c r="D5" s="113" t="s">
        <v>48</v>
      </c>
      <c r="E5" s="74" t="s">
        <v>50</v>
      </c>
      <c r="F5" s="74" t="s">
        <v>48</v>
      </c>
      <c r="G5" s="74" t="s">
        <v>51</v>
      </c>
      <c r="H5" s="74" t="s">
        <v>48</v>
      </c>
    </row>
    <row r="6" ht="22.5" customHeight="1" spans="1:8">
      <c r="A6" s="114" t="s">
        <v>295</v>
      </c>
      <c r="B6" s="83">
        <v>1010220</v>
      </c>
      <c r="C6" s="115" t="s">
        <v>296</v>
      </c>
      <c r="D6" s="83" t="s">
        <v>59</v>
      </c>
      <c r="E6" s="116" t="s">
        <v>297</v>
      </c>
      <c r="F6" s="83" t="s">
        <v>59</v>
      </c>
      <c r="G6" s="117" t="s">
        <v>298</v>
      </c>
      <c r="H6" s="83" t="s">
        <v>59</v>
      </c>
    </row>
    <row r="7" ht="22.5" customHeight="1" spans="1:8">
      <c r="A7" s="118"/>
      <c r="B7" s="119"/>
      <c r="C7" s="115" t="s">
        <v>299</v>
      </c>
      <c r="D7" s="83" t="s">
        <v>59</v>
      </c>
      <c r="E7" s="117" t="s">
        <v>300</v>
      </c>
      <c r="F7" s="83" t="s">
        <v>59</v>
      </c>
      <c r="G7" s="117" t="s">
        <v>301</v>
      </c>
      <c r="H7" s="83">
        <v>1010220</v>
      </c>
    </row>
    <row r="8" ht="22.5" customHeight="1" spans="1:10">
      <c r="A8" s="118"/>
      <c r="B8" s="119"/>
      <c r="C8" s="115" t="s">
        <v>302</v>
      </c>
      <c r="D8" s="83" t="s">
        <v>59</v>
      </c>
      <c r="E8" s="117" t="s">
        <v>303</v>
      </c>
      <c r="F8" s="83" t="s">
        <v>59</v>
      </c>
      <c r="G8" s="117" t="s">
        <v>304</v>
      </c>
      <c r="H8" s="83" t="s">
        <v>59</v>
      </c>
      <c r="J8" s="72"/>
    </row>
    <row r="9" ht="22.5" customHeight="1" spans="1:8">
      <c r="A9" s="114"/>
      <c r="B9" s="119"/>
      <c r="C9" s="115" t="s">
        <v>305</v>
      </c>
      <c r="D9" s="83" t="s">
        <v>59</v>
      </c>
      <c r="E9" s="117" t="s">
        <v>306</v>
      </c>
      <c r="F9" s="83" t="s">
        <v>59</v>
      </c>
      <c r="G9" s="117" t="s">
        <v>307</v>
      </c>
      <c r="H9" s="83" t="s">
        <v>59</v>
      </c>
    </row>
    <row r="10" ht="22.5" customHeight="1" spans="1:9">
      <c r="A10" s="114"/>
      <c r="B10" s="119"/>
      <c r="C10" s="115" t="s">
        <v>308</v>
      </c>
      <c r="D10" s="83">
        <v>1010220</v>
      </c>
      <c r="E10" s="117" t="s">
        <v>309</v>
      </c>
      <c r="F10" s="83" t="s">
        <v>59</v>
      </c>
      <c r="G10" s="117" t="s">
        <v>310</v>
      </c>
      <c r="H10" s="83" t="s">
        <v>59</v>
      </c>
      <c r="I10" s="72"/>
    </row>
    <row r="11" ht="22.5" customHeight="1" spans="1:9">
      <c r="A11" s="118"/>
      <c r="B11" s="119"/>
      <c r="C11" s="115" t="s">
        <v>311</v>
      </c>
      <c r="D11" s="83" t="s">
        <v>59</v>
      </c>
      <c r="E11" s="117" t="s">
        <v>312</v>
      </c>
      <c r="F11" s="83">
        <v>1010220</v>
      </c>
      <c r="G11" s="117" t="s">
        <v>313</v>
      </c>
      <c r="H11" s="83" t="s">
        <v>59</v>
      </c>
      <c r="I11" s="72"/>
    </row>
    <row r="12" ht="22.5" customHeight="1" spans="1:9">
      <c r="A12" s="118"/>
      <c r="B12" s="119"/>
      <c r="C12" s="115" t="s">
        <v>314</v>
      </c>
      <c r="D12" s="83" t="s">
        <v>59</v>
      </c>
      <c r="E12" s="117" t="s">
        <v>300</v>
      </c>
      <c r="F12" s="83" t="s">
        <v>59</v>
      </c>
      <c r="G12" s="117" t="s">
        <v>315</v>
      </c>
      <c r="H12" s="83" t="s">
        <v>59</v>
      </c>
      <c r="I12" s="72"/>
    </row>
    <row r="13" ht="22.5" customHeight="1" spans="1:9">
      <c r="A13" s="120"/>
      <c r="B13" s="119"/>
      <c r="C13" s="115" t="s">
        <v>316</v>
      </c>
      <c r="D13" s="83" t="s">
        <v>59</v>
      </c>
      <c r="E13" s="117" t="s">
        <v>303</v>
      </c>
      <c r="F13" s="83">
        <v>1010220</v>
      </c>
      <c r="G13" s="117" t="s">
        <v>317</v>
      </c>
      <c r="H13" s="83" t="s">
        <v>59</v>
      </c>
      <c r="I13" s="72"/>
    </row>
    <row r="14" ht="22.5" customHeight="1" spans="1:8">
      <c r="A14" s="120"/>
      <c r="B14" s="119"/>
      <c r="C14" s="115" t="s">
        <v>318</v>
      </c>
      <c r="D14" s="83" t="s">
        <v>59</v>
      </c>
      <c r="E14" s="117" t="s">
        <v>306</v>
      </c>
      <c r="F14" s="83" t="s">
        <v>59</v>
      </c>
      <c r="G14" s="117" t="s">
        <v>319</v>
      </c>
      <c r="H14" s="83" t="s">
        <v>59</v>
      </c>
    </row>
    <row r="15" ht="22.5" customHeight="1" spans="1:8">
      <c r="A15" s="120"/>
      <c r="B15" s="119"/>
      <c r="C15" s="115" t="s">
        <v>320</v>
      </c>
      <c r="D15" s="83" t="s">
        <v>59</v>
      </c>
      <c r="E15" s="117" t="s">
        <v>321</v>
      </c>
      <c r="F15" s="83" t="s">
        <v>59</v>
      </c>
      <c r="G15" s="117" t="s">
        <v>320</v>
      </c>
      <c r="H15" s="83" t="s">
        <v>59</v>
      </c>
    </row>
    <row r="16" ht="22.5" customHeight="1" spans="1:10">
      <c r="A16" s="97"/>
      <c r="B16" s="83"/>
      <c r="C16" s="115"/>
      <c r="D16" s="121"/>
      <c r="E16" s="117" t="s">
        <v>322</v>
      </c>
      <c r="F16" s="83" t="s">
        <v>59</v>
      </c>
      <c r="G16" s="117"/>
      <c r="H16" s="121"/>
      <c r="J16" s="72"/>
    </row>
    <row r="17" ht="22.5" customHeight="1" spans="1:8">
      <c r="A17" s="98"/>
      <c r="B17" s="83"/>
      <c r="C17" s="115"/>
      <c r="D17" s="121"/>
      <c r="E17" s="117" t="s">
        <v>323</v>
      </c>
      <c r="F17" s="83" t="s">
        <v>59</v>
      </c>
      <c r="G17" s="117"/>
      <c r="H17" s="121"/>
    </row>
    <row r="18" ht="22.5" customHeight="1" spans="1:8">
      <c r="A18" s="98"/>
      <c r="B18" s="83"/>
      <c r="C18" s="115"/>
      <c r="D18" s="121"/>
      <c r="E18" s="117" t="s">
        <v>324</v>
      </c>
      <c r="F18" s="83" t="s">
        <v>59</v>
      </c>
      <c r="G18" s="117"/>
      <c r="H18" s="121"/>
    </row>
    <row r="19" ht="22.5" customHeight="1" spans="1:8">
      <c r="A19" s="120"/>
      <c r="B19" s="83"/>
      <c r="C19" s="115"/>
      <c r="D19" s="121"/>
      <c r="E19" s="117" t="s">
        <v>325</v>
      </c>
      <c r="F19" s="83" t="s">
        <v>59</v>
      </c>
      <c r="G19" s="117"/>
      <c r="H19" s="121"/>
    </row>
    <row r="20" ht="22.5" customHeight="1" spans="1:8">
      <c r="A20" s="120"/>
      <c r="B20" s="119"/>
      <c r="C20" s="115"/>
      <c r="D20" s="121"/>
      <c r="E20" s="117" t="s">
        <v>326</v>
      </c>
      <c r="F20" s="83" t="s">
        <v>59</v>
      </c>
      <c r="G20" s="117"/>
      <c r="H20" s="121"/>
    </row>
    <row r="21" ht="22.5" customHeight="1" spans="1:8">
      <c r="A21" s="97"/>
      <c r="B21" s="119"/>
      <c r="C21" s="98"/>
      <c r="D21" s="121"/>
      <c r="E21" s="117" t="s">
        <v>327</v>
      </c>
      <c r="F21" s="83" t="s">
        <v>59</v>
      </c>
      <c r="G21" s="117"/>
      <c r="H21" s="121"/>
    </row>
    <row r="22" ht="18" customHeight="1" spans="1:8">
      <c r="A22" s="98"/>
      <c r="B22" s="119"/>
      <c r="C22" s="98"/>
      <c r="D22" s="121"/>
      <c r="E22" s="122" t="s">
        <v>328</v>
      </c>
      <c r="F22" s="83" t="s">
        <v>59</v>
      </c>
      <c r="G22" s="122"/>
      <c r="H22" s="121"/>
    </row>
    <row r="23" ht="19.5" customHeight="1" spans="1:8">
      <c r="A23" s="98"/>
      <c r="B23" s="119"/>
      <c r="C23" s="98"/>
      <c r="D23" s="121"/>
      <c r="E23" s="122" t="s">
        <v>329</v>
      </c>
      <c r="F23" s="83" t="s">
        <v>59</v>
      </c>
      <c r="G23" s="122"/>
      <c r="H23" s="121"/>
    </row>
    <row r="24" ht="21.75" customHeight="1" spans="1:8">
      <c r="A24" s="98"/>
      <c r="B24" s="119"/>
      <c r="C24" s="115"/>
      <c r="D24" s="123"/>
      <c r="E24" s="122" t="s">
        <v>330</v>
      </c>
      <c r="F24" s="83" t="s">
        <v>59</v>
      </c>
      <c r="G24" s="122"/>
      <c r="H24" s="121"/>
    </row>
    <row r="25" ht="21.75" customHeight="1" spans="1:8">
      <c r="A25" s="98"/>
      <c r="B25" s="119"/>
      <c r="C25" s="115"/>
      <c r="D25" s="123"/>
      <c r="E25" s="122"/>
      <c r="F25" s="122"/>
      <c r="G25" s="122"/>
      <c r="H25" s="121"/>
    </row>
    <row r="26" ht="18" customHeight="1" spans="1:8">
      <c r="A26" s="113" t="s">
        <v>117</v>
      </c>
      <c r="B26" s="83">
        <f>SUM(B6,B9,B10,B12,B13,B14,B15)</f>
        <v>1010220</v>
      </c>
      <c r="C26" s="113" t="s">
        <v>118</v>
      </c>
      <c r="D26" s="123">
        <f t="shared" ref="D26:H26" si="0">SUM(D6:D20)</f>
        <v>1010220</v>
      </c>
      <c r="E26" s="113" t="s">
        <v>118</v>
      </c>
      <c r="F26" s="123">
        <f>F11</f>
        <v>1010220</v>
      </c>
      <c r="G26" s="113" t="s">
        <v>118</v>
      </c>
      <c r="H26" s="123">
        <f t="shared" si="0"/>
        <v>1010220</v>
      </c>
    </row>
    <row r="27" customHeight="1" spans="2:8">
      <c r="B27" s="72"/>
      <c r="D27" s="72"/>
      <c r="H27" s="72"/>
    </row>
    <row r="28" customHeight="1" spans="2:8">
      <c r="B28" s="72"/>
      <c r="D28" s="72"/>
      <c r="H28" s="72"/>
    </row>
    <row r="29" customHeight="1" spans="2:8">
      <c r="B29" s="72"/>
      <c r="D29" s="72"/>
      <c r="H29" s="72"/>
    </row>
    <row r="30" customHeight="1" spans="2:8">
      <c r="B30" s="72"/>
      <c r="D30" s="72"/>
      <c r="H30" s="72"/>
    </row>
    <row r="31" customHeight="1" spans="2:8">
      <c r="B31" s="72"/>
      <c r="D31" s="72"/>
      <c r="H31" s="72"/>
    </row>
    <row r="32" customHeight="1" spans="2:8">
      <c r="B32" s="72"/>
      <c r="D32" s="72"/>
      <c r="H32" s="72"/>
    </row>
    <row r="33" customHeight="1" spans="2:8">
      <c r="B33" s="72"/>
      <c r="D33" s="72"/>
      <c r="H33" s="72"/>
    </row>
    <row r="34" customHeight="1" spans="2:8">
      <c r="B34" s="72"/>
      <c r="D34" s="72"/>
      <c r="H34" s="72"/>
    </row>
    <row r="35" customHeight="1" spans="2:8">
      <c r="B35" s="72"/>
      <c r="D35" s="72"/>
      <c r="H35" s="72"/>
    </row>
    <row r="36" customHeight="1" spans="2:8">
      <c r="B36" s="72"/>
      <c r="D36" s="72"/>
      <c r="H36" s="72"/>
    </row>
    <row r="37" customHeight="1" spans="2:8">
      <c r="B37" s="72"/>
      <c r="D37" s="72"/>
      <c r="H37" s="72"/>
    </row>
    <row r="38" customHeight="1" spans="2:8">
      <c r="B38" s="72"/>
      <c r="D38" s="72"/>
      <c r="H38" s="72"/>
    </row>
    <row r="39" customHeight="1" spans="2:4">
      <c r="B39" s="72"/>
      <c r="D39" s="72"/>
    </row>
    <row r="40" customHeight="1" spans="2:4">
      <c r="B40" s="72"/>
      <c r="D40" s="72"/>
    </row>
    <row r="41" customHeight="1" spans="2:4">
      <c r="B41" s="72"/>
      <c r="D41" s="72"/>
    </row>
    <row r="42" customHeight="1" spans="2:2">
      <c r="B42" s="72"/>
    </row>
    <row r="43" customHeight="1" spans="2:2">
      <c r="B43" s="72"/>
    </row>
    <row r="44" customHeight="1" spans="2:2">
      <c r="B44" s="72"/>
    </row>
  </sheetData>
  <mergeCells count="4">
    <mergeCell ref="A2:H2"/>
    <mergeCell ref="A3:B3"/>
    <mergeCell ref="A4:B4"/>
    <mergeCell ref="C4:H4"/>
  </mergeCells>
  <printOptions horizontalCentered="1"/>
  <pageMargins left="0" right="0" top="0.786805555555556" bottom="1" header="0" footer="0"/>
  <pageSetup paperSize="9" scale="75" orientation="landscape" horizontalDpi="6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0"/>
  <sheetViews>
    <sheetView showGridLines="0" showZeros="0" workbookViewId="0">
      <selection activeCell="B16" sqref="B16"/>
    </sheetView>
  </sheetViews>
  <sheetFormatPr defaultColWidth="9.16666666666667" defaultRowHeight="12.75" customHeight="1" outlineLevelCol="3"/>
  <cols>
    <col min="1" max="1" width="14.8777777777778" customWidth="1"/>
    <col min="2" max="2" width="61.6222222222222" customWidth="1"/>
    <col min="3" max="3" width="21.6222222222222" customWidth="1"/>
    <col min="4" max="4" width="69.7555555555556" customWidth="1"/>
    <col min="5" max="16384" width="9.16666666666667" customWidth="1"/>
  </cols>
  <sheetData>
    <row r="1" s="89" customFormat="1" ht="21" customHeight="1" spans="1:1">
      <c r="A1" s="90" t="s">
        <v>29</v>
      </c>
    </row>
    <row r="2" s="89" customFormat="1" ht="25" customHeight="1" spans="1:4">
      <c r="A2" s="91" t="s">
        <v>30</v>
      </c>
      <c r="B2" s="91"/>
      <c r="C2" s="91"/>
      <c r="D2" s="91"/>
    </row>
    <row r="3" s="89" customFormat="1" ht="13" customHeight="1" spans="4:4">
      <c r="D3" s="99" t="s">
        <v>44</v>
      </c>
    </row>
    <row r="4" s="71" customFormat="1" ht="22.5" customHeight="1" spans="1:4">
      <c r="A4" s="93" t="s">
        <v>128</v>
      </c>
      <c r="B4" s="81" t="s">
        <v>331</v>
      </c>
      <c r="C4" s="93" t="s">
        <v>332</v>
      </c>
      <c r="D4" s="93" t="s">
        <v>333</v>
      </c>
    </row>
    <row r="5" ht="22" customHeight="1" spans="1:4">
      <c r="A5" s="100" t="s">
        <v>141</v>
      </c>
      <c r="B5" s="101" t="s">
        <v>131</v>
      </c>
      <c r="C5" s="102">
        <v>12260027</v>
      </c>
      <c r="D5" s="82" t="s">
        <v>141</v>
      </c>
    </row>
    <row r="6" ht="21" customHeight="1" spans="1:4">
      <c r="A6" s="100" t="s">
        <v>143</v>
      </c>
      <c r="B6" s="101" t="s">
        <v>144</v>
      </c>
      <c r="C6" s="102">
        <v>12260027</v>
      </c>
      <c r="D6" s="82" t="s">
        <v>141</v>
      </c>
    </row>
    <row r="7" ht="21" customHeight="1" spans="1:4">
      <c r="A7" s="100" t="s">
        <v>145</v>
      </c>
      <c r="B7" s="101" t="s">
        <v>146</v>
      </c>
      <c r="C7" s="102">
        <v>12260027</v>
      </c>
      <c r="D7" s="82" t="s">
        <v>141</v>
      </c>
    </row>
    <row r="8" ht="23" customHeight="1" spans="1:4">
      <c r="A8" s="98"/>
      <c r="B8" s="101" t="s">
        <v>334</v>
      </c>
      <c r="C8" s="102">
        <v>12260027</v>
      </c>
      <c r="D8" s="82" t="s">
        <v>141</v>
      </c>
    </row>
    <row r="9" ht="23" customHeight="1" spans="1:4">
      <c r="A9" s="97"/>
      <c r="B9" s="101" t="s">
        <v>335</v>
      </c>
      <c r="C9" s="102">
        <v>1010220</v>
      </c>
      <c r="D9" s="82" t="s">
        <v>336</v>
      </c>
    </row>
    <row r="10" ht="23" customHeight="1" spans="1:4">
      <c r="A10" s="97"/>
      <c r="B10" s="101" t="s">
        <v>337</v>
      </c>
      <c r="C10" s="102">
        <v>44585</v>
      </c>
      <c r="D10" s="82" t="s">
        <v>338</v>
      </c>
    </row>
    <row r="11" ht="23" customHeight="1" spans="1:4">
      <c r="A11" s="97"/>
      <c r="B11" s="101" t="s">
        <v>339</v>
      </c>
      <c r="C11" s="102">
        <v>56000</v>
      </c>
      <c r="D11" s="103" t="s">
        <v>340</v>
      </c>
    </row>
    <row r="12" ht="23" customHeight="1" spans="1:4">
      <c r="A12" s="97"/>
      <c r="B12" s="104" t="s">
        <v>341</v>
      </c>
      <c r="C12" s="102">
        <v>100000</v>
      </c>
      <c r="D12" s="103" t="s">
        <v>342</v>
      </c>
    </row>
    <row r="13" ht="24.75" spans="1:4">
      <c r="A13" s="97"/>
      <c r="B13" s="104" t="s">
        <v>343</v>
      </c>
      <c r="C13" s="102">
        <v>1000000</v>
      </c>
      <c r="D13" s="103" t="s">
        <v>344</v>
      </c>
    </row>
    <row r="14" ht="24.75" spans="1:4">
      <c r="A14" s="97"/>
      <c r="B14" s="104" t="s">
        <v>345</v>
      </c>
      <c r="C14" s="102">
        <v>700000</v>
      </c>
      <c r="D14" s="103" t="s">
        <v>344</v>
      </c>
    </row>
    <row r="15" ht="25.5" spans="1:4">
      <c r="A15" s="97"/>
      <c r="B15" s="104" t="s">
        <v>346</v>
      </c>
      <c r="C15" s="102">
        <v>300000</v>
      </c>
      <c r="D15" s="103" t="s">
        <v>344</v>
      </c>
    </row>
    <row r="16" ht="24.75" spans="1:4">
      <c r="A16" s="97"/>
      <c r="B16" s="104" t="s">
        <v>347</v>
      </c>
      <c r="C16" s="102">
        <v>1000000</v>
      </c>
      <c r="D16" s="103" t="s">
        <v>344</v>
      </c>
    </row>
    <row r="17" ht="24.75" spans="1:4">
      <c r="A17" s="98"/>
      <c r="B17" s="104" t="s">
        <v>348</v>
      </c>
      <c r="C17" s="102">
        <v>500000</v>
      </c>
      <c r="D17" s="103" t="s">
        <v>344</v>
      </c>
    </row>
    <row r="18" ht="24.75" spans="1:4">
      <c r="A18" s="98"/>
      <c r="B18" s="104" t="s">
        <v>349</v>
      </c>
      <c r="C18" s="102">
        <v>1000000</v>
      </c>
      <c r="D18" s="103" t="s">
        <v>344</v>
      </c>
    </row>
    <row r="19" ht="24.75" spans="1:4">
      <c r="A19" s="98"/>
      <c r="B19" s="104" t="s">
        <v>350</v>
      </c>
      <c r="C19" s="102">
        <v>500000</v>
      </c>
      <c r="D19" s="103" t="s">
        <v>344</v>
      </c>
    </row>
    <row r="20" ht="24.75" spans="1:4">
      <c r="A20" s="98"/>
      <c r="B20" s="104" t="s">
        <v>351</v>
      </c>
      <c r="C20" s="102">
        <v>1000000</v>
      </c>
      <c r="D20" s="103" t="s">
        <v>344</v>
      </c>
    </row>
    <row r="21" ht="29" customHeight="1" spans="1:4">
      <c r="A21" s="98"/>
      <c r="B21" s="104" t="s">
        <v>352</v>
      </c>
      <c r="C21" s="102">
        <v>32500</v>
      </c>
      <c r="D21" s="103" t="s">
        <v>353</v>
      </c>
    </row>
    <row r="22" ht="28" customHeight="1" spans="1:4">
      <c r="A22" s="98"/>
      <c r="B22" s="104" t="s">
        <v>354</v>
      </c>
      <c r="C22" s="102">
        <v>2742612</v>
      </c>
      <c r="D22" s="82" t="s">
        <v>355</v>
      </c>
    </row>
    <row r="23" ht="28" customHeight="1" spans="1:4">
      <c r="A23" s="98"/>
      <c r="B23" s="104" t="s">
        <v>356</v>
      </c>
      <c r="C23" s="102">
        <v>10000</v>
      </c>
      <c r="D23" s="103" t="s">
        <v>357</v>
      </c>
    </row>
    <row r="24" ht="48" spans="1:4">
      <c r="A24" s="98"/>
      <c r="B24" s="104" t="s">
        <v>358</v>
      </c>
      <c r="C24" s="102">
        <v>1050000</v>
      </c>
      <c r="D24" s="103" t="s">
        <v>359</v>
      </c>
    </row>
    <row r="25" ht="22" customHeight="1" spans="1:4">
      <c r="A25" s="98"/>
      <c r="B25" s="104" t="s">
        <v>360</v>
      </c>
      <c r="C25" s="102">
        <v>90000</v>
      </c>
      <c r="D25" s="103" t="s">
        <v>361</v>
      </c>
    </row>
    <row r="26" ht="24" spans="1:4">
      <c r="A26" s="98"/>
      <c r="B26" s="104" t="s">
        <v>362</v>
      </c>
      <c r="C26" s="102">
        <v>604110</v>
      </c>
      <c r="D26" s="103" t="s">
        <v>363</v>
      </c>
    </row>
    <row r="27" ht="26" customHeight="1" spans="1:4">
      <c r="A27" s="98"/>
      <c r="B27" s="104" t="s">
        <v>364</v>
      </c>
      <c r="C27" s="102">
        <v>50000</v>
      </c>
      <c r="D27" s="103" t="s">
        <v>365</v>
      </c>
    </row>
    <row r="28" ht="22" customHeight="1" spans="1:4">
      <c r="A28" s="98"/>
      <c r="B28" s="104" t="s">
        <v>366</v>
      </c>
      <c r="C28" s="102">
        <v>260000</v>
      </c>
      <c r="D28" s="103" t="s">
        <v>367</v>
      </c>
    </row>
    <row r="29" ht="39" customHeight="1" spans="1:4">
      <c r="A29" s="98"/>
      <c r="B29" s="104" t="s">
        <v>368</v>
      </c>
      <c r="C29" s="102">
        <v>50000</v>
      </c>
      <c r="D29" s="103" t="s">
        <v>369</v>
      </c>
    </row>
    <row r="30" ht="28" customHeight="1" spans="1:4">
      <c r="A30" s="98"/>
      <c r="B30" s="103" t="s">
        <v>370</v>
      </c>
      <c r="C30" s="102">
        <v>160000</v>
      </c>
      <c r="D30" s="103" t="s">
        <v>371</v>
      </c>
    </row>
  </sheetData>
  <mergeCells count="1">
    <mergeCell ref="A2:D2"/>
  </mergeCells>
  <printOptions horizontalCentered="1"/>
  <pageMargins left="0.393055555555556" right="0.393055555555556" top="0" bottom="0" header="0.5" footer="0.5"/>
  <pageSetup paperSize="9" fitToHeight="0" orientation="landscape" horizontalDpi="600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9"/>
  <sheetViews>
    <sheetView showGridLines="0" showZeros="0" workbookViewId="0">
      <selection activeCell="I13" sqref="I13"/>
    </sheetView>
  </sheetViews>
  <sheetFormatPr defaultColWidth="9.16666666666667" defaultRowHeight="12.75" customHeight="1"/>
  <cols>
    <col min="1" max="3" width="7.16666666666667" customWidth="1"/>
    <col min="4" max="4" width="16.5" customWidth="1"/>
    <col min="5" max="7" width="18.8333333333333" customWidth="1"/>
    <col min="8" max="8" width="15.8333333333333" customWidth="1"/>
    <col min="9" max="9" width="12.1666666666667" customWidth="1"/>
    <col min="10" max="13" width="9.5" customWidth="1"/>
    <col min="14" max="14" width="10.3333333333333" customWidth="1"/>
    <col min="15" max="15" width="10" customWidth="1"/>
    <col min="16" max="255" width="9.16666666666667" customWidth="1"/>
  </cols>
  <sheetData>
    <row r="1" s="89" customFormat="1" ht="29.25" customHeight="1" spans="1:1">
      <c r="A1" s="90" t="s">
        <v>31</v>
      </c>
    </row>
    <row r="2" s="89" customFormat="1" ht="23.25" customHeight="1" spans="1:16">
      <c r="A2" s="91" t="s">
        <v>32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</row>
    <row r="3" s="89" customFormat="1" ht="26.25" customHeight="1" spans="14:16">
      <c r="N3" s="99"/>
      <c r="P3" s="99" t="s">
        <v>44</v>
      </c>
    </row>
    <row r="4" s="71" customFormat="1" ht="33" customHeight="1" spans="1:16">
      <c r="A4" s="79" t="s">
        <v>372</v>
      </c>
      <c r="B4" s="79"/>
      <c r="C4" s="79"/>
      <c r="D4" s="79" t="s">
        <v>128</v>
      </c>
      <c r="E4" s="75" t="s">
        <v>373</v>
      </c>
      <c r="F4" s="79" t="s">
        <v>374</v>
      </c>
      <c r="G4" s="92" t="s">
        <v>375</v>
      </c>
      <c r="H4" s="84" t="s">
        <v>376</v>
      </c>
      <c r="I4" s="79" t="s">
        <v>377</v>
      </c>
      <c r="J4" s="79" t="s">
        <v>378</v>
      </c>
      <c r="K4" s="79"/>
      <c r="L4" s="79" t="s">
        <v>379</v>
      </c>
      <c r="M4" s="79"/>
      <c r="N4" s="85" t="s">
        <v>380</v>
      </c>
      <c r="O4" s="79" t="s">
        <v>381</v>
      </c>
      <c r="P4" s="74" t="s">
        <v>382</v>
      </c>
    </row>
    <row r="5" s="71" customFormat="1" ht="18" customHeight="1" spans="1:16">
      <c r="A5" s="93" t="s">
        <v>383</v>
      </c>
      <c r="B5" s="93" t="s">
        <v>384</v>
      </c>
      <c r="C5" s="93" t="s">
        <v>385</v>
      </c>
      <c r="D5" s="79"/>
      <c r="E5" s="75"/>
      <c r="F5" s="79"/>
      <c r="G5" s="94"/>
      <c r="H5" s="84"/>
      <c r="I5" s="79"/>
      <c r="J5" s="79" t="s">
        <v>383</v>
      </c>
      <c r="K5" s="79" t="s">
        <v>384</v>
      </c>
      <c r="L5" s="79" t="s">
        <v>383</v>
      </c>
      <c r="M5" s="79" t="s">
        <v>384</v>
      </c>
      <c r="N5" s="87"/>
      <c r="O5" s="79"/>
      <c r="P5" s="74"/>
    </row>
    <row r="6" ht="22" customHeight="1" spans="1:16">
      <c r="A6" s="95" t="s">
        <v>386</v>
      </c>
      <c r="B6" s="95" t="s">
        <v>386</v>
      </c>
      <c r="C6" s="95" t="s">
        <v>386</v>
      </c>
      <c r="D6" s="95" t="s">
        <v>386</v>
      </c>
      <c r="E6" s="95" t="s">
        <v>386</v>
      </c>
      <c r="F6" s="96" t="s">
        <v>386</v>
      </c>
      <c r="G6" s="95" t="s">
        <v>386</v>
      </c>
      <c r="H6" s="95" t="s">
        <v>386</v>
      </c>
      <c r="I6" s="95" t="s">
        <v>386</v>
      </c>
      <c r="J6" s="95" t="s">
        <v>386</v>
      </c>
      <c r="K6" s="95" t="s">
        <v>386</v>
      </c>
      <c r="L6" s="95" t="s">
        <v>386</v>
      </c>
      <c r="M6" s="95" t="s">
        <v>386</v>
      </c>
      <c r="N6" s="95" t="s">
        <v>386</v>
      </c>
      <c r="O6" s="95" t="s">
        <v>386</v>
      </c>
      <c r="P6" s="95" t="s">
        <v>386</v>
      </c>
    </row>
    <row r="7" ht="22" customHeight="1" spans="1:16">
      <c r="A7" s="97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</row>
    <row r="8" ht="22" customHeight="1" spans="1:16">
      <c r="A8" s="97"/>
      <c r="B8" s="97"/>
      <c r="C8" s="97"/>
      <c r="D8" s="97"/>
      <c r="E8" s="97"/>
      <c r="F8" s="98"/>
      <c r="G8" s="98"/>
      <c r="H8" s="98"/>
      <c r="I8" s="97"/>
      <c r="J8" s="97"/>
      <c r="K8" s="97"/>
      <c r="L8" s="97"/>
      <c r="M8" s="97"/>
      <c r="N8" s="97"/>
      <c r="O8" s="97"/>
      <c r="P8" s="97"/>
    </row>
    <row r="9" ht="22" customHeight="1" spans="1:17">
      <c r="A9" s="97"/>
      <c r="B9" s="97"/>
      <c r="C9" s="97"/>
      <c r="D9" s="97"/>
      <c r="E9" s="98"/>
      <c r="F9" s="98"/>
      <c r="G9" s="98"/>
      <c r="H9" s="98"/>
      <c r="I9" s="97"/>
      <c r="J9" s="97"/>
      <c r="K9" s="97"/>
      <c r="L9" s="97"/>
      <c r="M9" s="97"/>
      <c r="N9" s="97"/>
      <c r="O9" s="97"/>
      <c r="P9" s="98"/>
      <c r="Q9" s="72"/>
    </row>
    <row r="10" ht="22" customHeight="1" spans="1:17">
      <c r="A10" s="97"/>
      <c r="B10" s="97"/>
      <c r="C10" s="97"/>
      <c r="D10" s="97"/>
      <c r="E10" s="98"/>
      <c r="F10" s="98"/>
      <c r="G10" s="98"/>
      <c r="H10" s="98"/>
      <c r="I10" s="97"/>
      <c r="J10" s="97"/>
      <c r="K10" s="97"/>
      <c r="L10" s="97"/>
      <c r="M10" s="97"/>
      <c r="N10" s="97"/>
      <c r="O10" s="97"/>
      <c r="P10" s="98"/>
      <c r="Q10" s="72"/>
    </row>
    <row r="11" ht="22" customHeight="1" spans="1:17">
      <c r="A11" s="97"/>
      <c r="B11" s="97"/>
      <c r="C11" s="97"/>
      <c r="D11" s="97"/>
      <c r="E11" s="98"/>
      <c r="F11" s="98"/>
      <c r="G11" s="98"/>
      <c r="H11" s="97"/>
      <c r="I11" s="97"/>
      <c r="J11" s="97"/>
      <c r="K11" s="97"/>
      <c r="L11" s="97"/>
      <c r="M11" s="97"/>
      <c r="N11" s="97"/>
      <c r="O11" s="97"/>
      <c r="P11" s="98"/>
      <c r="Q11" s="72"/>
    </row>
    <row r="12" ht="22" customHeight="1" spans="1:17">
      <c r="A12" s="97"/>
      <c r="B12" s="97"/>
      <c r="C12" s="97"/>
      <c r="D12" s="97"/>
      <c r="E12" s="98"/>
      <c r="F12" s="98"/>
      <c r="G12" s="98"/>
      <c r="H12" s="97"/>
      <c r="I12" s="97"/>
      <c r="J12" s="97"/>
      <c r="K12" s="97"/>
      <c r="L12" s="97"/>
      <c r="M12" s="97"/>
      <c r="N12" s="97"/>
      <c r="O12" s="97"/>
      <c r="P12" s="98"/>
      <c r="Q12" s="72"/>
    </row>
    <row r="13" ht="22" customHeight="1" spans="1:16">
      <c r="A13" s="98"/>
      <c r="B13" s="97"/>
      <c r="C13" s="97"/>
      <c r="D13" s="97"/>
      <c r="E13" s="98"/>
      <c r="F13" s="98"/>
      <c r="G13" s="98"/>
      <c r="H13" s="97"/>
      <c r="I13" s="97"/>
      <c r="J13" s="97"/>
      <c r="K13" s="97"/>
      <c r="L13" s="97"/>
      <c r="M13" s="97"/>
      <c r="N13" s="97"/>
      <c r="O13" s="97"/>
      <c r="P13" s="97"/>
    </row>
    <row r="14" ht="22" customHeight="1" spans="1:16">
      <c r="A14" s="98"/>
      <c r="B14" s="98"/>
      <c r="C14" s="97"/>
      <c r="D14" s="97"/>
      <c r="E14" s="98"/>
      <c r="F14" s="98"/>
      <c r="G14" s="98"/>
      <c r="H14" s="97"/>
      <c r="I14" s="97"/>
      <c r="J14" s="97"/>
      <c r="K14" s="97"/>
      <c r="L14" s="97"/>
      <c r="M14" s="97"/>
      <c r="N14" s="97"/>
      <c r="O14" s="97"/>
      <c r="P14" s="97"/>
    </row>
    <row r="15" customHeight="1" spans="3:13">
      <c r="C15" s="72"/>
      <c r="D15" s="72"/>
      <c r="H15" s="72"/>
      <c r="J15" s="72"/>
      <c r="M15" s="72"/>
    </row>
    <row r="16" customHeight="1" spans="13:13">
      <c r="M16" s="72"/>
    </row>
    <row r="17" customHeight="1" spans="13:13">
      <c r="M17" s="72"/>
    </row>
    <row r="18" customHeight="1" spans="13:13">
      <c r="M18" s="72"/>
    </row>
    <row r="19" customHeight="1" spans="13:13">
      <c r="M19" s="72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rintOptions horizontalCentered="1"/>
  <pageMargins left="0.588888888888889" right="0.588888888888889" top="0.788888888888889" bottom="0.788888888888889" header="0.5" footer="0.5"/>
  <pageSetup paperSize="9" scale="86" fitToHeight="1000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16"/>
  <sheetViews>
    <sheetView showGridLines="0" showZeros="0" topLeftCell="F2" workbookViewId="0">
      <selection activeCell="P8" sqref="P8"/>
    </sheetView>
  </sheetViews>
  <sheetFormatPr defaultColWidth="9.16666666666667" defaultRowHeight="12.75" customHeight="1"/>
  <cols>
    <col min="1" max="1" width="10" customWidth="1"/>
    <col min="2" max="2" width="15" customWidth="1"/>
    <col min="3" max="3" width="12.3777777777778" customWidth="1"/>
    <col min="4" max="4" width="10.5" customWidth="1"/>
    <col min="5" max="6" width="11.8333333333333" customWidth="1"/>
    <col min="7" max="7" width="11.6222222222222" customWidth="1"/>
    <col min="8" max="9" width="11.8333333333333" customWidth="1"/>
    <col min="10" max="10" width="12.5" customWidth="1"/>
    <col min="11" max="11" width="11.3777777777778" customWidth="1"/>
    <col min="12" max="13" width="11.1222222222222" customWidth="1"/>
    <col min="14" max="14" width="9.83333333333333" customWidth="1"/>
    <col min="15" max="15" width="9.16666666666667" customWidth="1"/>
    <col min="16" max="16" width="11.1222222222222" customWidth="1"/>
    <col min="17" max="18" width="11.8333333333333" customWidth="1"/>
    <col min="19" max="20" width="7.5" customWidth="1"/>
    <col min="21" max="21" width="13.2555555555556" customWidth="1"/>
    <col min="22" max="22" width="10.7555555555556" customWidth="1"/>
    <col min="23" max="23" width="10.6666666666667" customWidth="1"/>
    <col min="24" max="24" width="9.16666666666667" customWidth="1"/>
    <col min="25" max="25" width="10.7555555555556" customWidth="1"/>
    <col min="26" max="27" width="11.8333333333333" customWidth="1"/>
    <col min="28" max="29" width="12" customWidth="1"/>
    <col min="30" max="16384" width="9.16666666666667" customWidth="1"/>
  </cols>
  <sheetData>
    <row r="1" ht="30" customHeight="1" spans="1:1">
      <c r="A1" s="72" t="s">
        <v>35</v>
      </c>
    </row>
    <row r="2" ht="28.5" customHeight="1" spans="1:29">
      <c r="A2" s="73" t="s">
        <v>36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</row>
    <row r="3" ht="22.5" customHeight="1" spans="29:29">
      <c r="AC3" s="88" t="s">
        <v>44</v>
      </c>
    </row>
    <row r="4" s="71" customFormat="1" ht="17.25" customHeight="1" spans="1:29">
      <c r="A4" s="74" t="s">
        <v>128</v>
      </c>
      <c r="B4" s="74" t="s">
        <v>129</v>
      </c>
      <c r="C4" s="75" t="s">
        <v>387</v>
      </c>
      <c r="D4" s="76"/>
      <c r="E4" s="76"/>
      <c r="F4" s="76"/>
      <c r="G4" s="76"/>
      <c r="H4" s="76"/>
      <c r="I4" s="76"/>
      <c r="J4" s="76"/>
      <c r="K4" s="84"/>
      <c r="L4" s="75" t="s">
        <v>388</v>
      </c>
      <c r="M4" s="76"/>
      <c r="N4" s="76"/>
      <c r="O4" s="76"/>
      <c r="P4" s="76"/>
      <c r="Q4" s="76"/>
      <c r="R4" s="76"/>
      <c r="S4" s="76"/>
      <c r="T4" s="84"/>
      <c r="U4" s="75" t="s">
        <v>389</v>
      </c>
      <c r="V4" s="76"/>
      <c r="W4" s="76"/>
      <c r="X4" s="76"/>
      <c r="Y4" s="76"/>
      <c r="Z4" s="76"/>
      <c r="AA4" s="76"/>
      <c r="AB4" s="76"/>
      <c r="AC4" s="84"/>
    </row>
    <row r="5" s="71" customFormat="1" ht="17.25" customHeight="1" spans="1:29">
      <c r="A5" s="74"/>
      <c r="B5" s="74"/>
      <c r="C5" s="77" t="s">
        <v>131</v>
      </c>
      <c r="D5" s="75" t="s">
        <v>390</v>
      </c>
      <c r="E5" s="76"/>
      <c r="F5" s="76"/>
      <c r="G5" s="76"/>
      <c r="H5" s="76"/>
      <c r="I5" s="84"/>
      <c r="J5" s="85" t="s">
        <v>391</v>
      </c>
      <c r="K5" s="85" t="s">
        <v>392</v>
      </c>
      <c r="L5" s="77" t="s">
        <v>131</v>
      </c>
      <c r="M5" s="75" t="s">
        <v>390</v>
      </c>
      <c r="N5" s="76"/>
      <c r="O5" s="76"/>
      <c r="P5" s="76"/>
      <c r="Q5" s="76"/>
      <c r="R5" s="84"/>
      <c r="S5" s="85" t="s">
        <v>391</v>
      </c>
      <c r="T5" s="85" t="s">
        <v>392</v>
      </c>
      <c r="U5" s="77" t="s">
        <v>131</v>
      </c>
      <c r="V5" s="75" t="s">
        <v>390</v>
      </c>
      <c r="W5" s="76"/>
      <c r="X5" s="76"/>
      <c r="Y5" s="76"/>
      <c r="Z5" s="76"/>
      <c r="AA5" s="84"/>
      <c r="AB5" s="85" t="s">
        <v>391</v>
      </c>
      <c r="AC5" s="85" t="s">
        <v>392</v>
      </c>
    </row>
    <row r="6" s="71" customFormat="1" ht="23.25" customHeight="1" spans="1:29">
      <c r="A6" s="74"/>
      <c r="B6" s="74"/>
      <c r="C6" s="78"/>
      <c r="D6" s="79" t="s">
        <v>139</v>
      </c>
      <c r="E6" s="79" t="s">
        <v>393</v>
      </c>
      <c r="F6" s="79" t="s">
        <v>261</v>
      </c>
      <c r="G6" s="79" t="s">
        <v>394</v>
      </c>
      <c r="H6" s="79"/>
      <c r="I6" s="79"/>
      <c r="J6" s="86"/>
      <c r="K6" s="86"/>
      <c r="L6" s="78"/>
      <c r="M6" s="79" t="s">
        <v>139</v>
      </c>
      <c r="N6" s="79" t="s">
        <v>393</v>
      </c>
      <c r="O6" s="79" t="s">
        <v>261</v>
      </c>
      <c r="P6" s="79" t="s">
        <v>394</v>
      </c>
      <c r="Q6" s="79"/>
      <c r="R6" s="79"/>
      <c r="S6" s="86"/>
      <c r="T6" s="86"/>
      <c r="U6" s="78"/>
      <c r="V6" s="79" t="s">
        <v>139</v>
      </c>
      <c r="W6" s="79" t="s">
        <v>393</v>
      </c>
      <c r="X6" s="79" t="s">
        <v>261</v>
      </c>
      <c r="Y6" s="79" t="s">
        <v>394</v>
      </c>
      <c r="Z6" s="79"/>
      <c r="AA6" s="79"/>
      <c r="AB6" s="86"/>
      <c r="AC6" s="86"/>
    </row>
    <row r="7" s="71" customFormat="1" ht="26.25" customHeight="1" spans="1:29">
      <c r="A7" s="74"/>
      <c r="B7" s="74"/>
      <c r="C7" s="80"/>
      <c r="D7" s="79"/>
      <c r="E7" s="79"/>
      <c r="F7" s="79"/>
      <c r="G7" s="81" t="s">
        <v>139</v>
      </c>
      <c r="H7" s="81" t="s">
        <v>395</v>
      </c>
      <c r="I7" s="81" t="s">
        <v>266</v>
      </c>
      <c r="J7" s="87"/>
      <c r="K7" s="87"/>
      <c r="L7" s="80"/>
      <c r="M7" s="79"/>
      <c r="N7" s="79"/>
      <c r="O7" s="79"/>
      <c r="P7" s="81" t="s">
        <v>139</v>
      </c>
      <c r="Q7" s="81" t="s">
        <v>395</v>
      </c>
      <c r="R7" s="81" t="s">
        <v>266</v>
      </c>
      <c r="S7" s="87"/>
      <c r="T7" s="87"/>
      <c r="U7" s="80"/>
      <c r="V7" s="79"/>
      <c r="W7" s="79"/>
      <c r="X7" s="79"/>
      <c r="Y7" s="81" t="s">
        <v>139</v>
      </c>
      <c r="Z7" s="81" t="s">
        <v>395</v>
      </c>
      <c r="AA7" s="81" t="s">
        <v>266</v>
      </c>
      <c r="AB7" s="87"/>
      <c r="AC7" s="87"/>
    </row>
    <row r="8" ht="30" customHeight="1" spans="1:29">
      <c r="A8" s="82" t="s">
        <v>141</v>
      </c>
      <c r="B8" s="82" t="s">
        <v>131</v>
      </c>
      <c r="C8" s="83">
        <v>150000</v>
      </c>
      <c r="D8" s="83">
        <v>50000</v>
      </c>
      <c r="E8" s="83">
        <v>0</v>
      </c>
      <c r="F8" s="83">
        <v>5000</v>
      </c>
      <c r="G8" s="83">
        <v>45000</v>
      </c>
      <c r="H8" s="83">
        <v>0</v>
      </c>
      <c r="I8" s="83">
        <v>45000</v>
      </c>
      <c r="J8" s="83">
        <v>85000</v>
      </c>
      <c r="K8" s="83">
        <v>15000</v>
      </c>
      <c r="L8" s="83">
        <v>45000</v>
      </c>
      <c r="M8" s="83">
        <v>45000</v>
      </c>
      <c r="N8" s="83">
        <v>0</v>
      </c>
      <c r="O8" s="83">
        <v>5000</v>
      </c>
      <c r="P8" s="83">
        <v>40000</v>
      </c>
      <c r="Q8" s="83">
        <v>0</v>
      </c>
      <c r="R8" s="83">
        <v>40000</v>
      </c>
      <c r="S8" s="83">
        <v>0</v>
      </c>
      <c r="T8" s="83">
        <v>0</v>
      </c>
      <c r="U8" s="83">
        <f t="shared" ref="U8:AC8" si="0">L8-C8</f>
        <v>-105000</v>
      </c>
      <c r="V8" s="83">
        <f t="shared" si="0"/>
        <v>-5000</v>
      </c>
      <c r="W8" s="83">
        <f t="shared" si="0"/>
        <v>0</v>
      </c>
      <c r="X8" s="83">
        <f t="shared" si="0"/>
        <v>0</v>
      </c>
      <c r="Y8" s="83">
        <f t="shared" si="0"/>
        <v>-5000</v>
      </c>
      <c r="Z8" s="83">
        <f t="shared" si="0"/>
        <v>0</v>
      </c>
      <c r="AA8" s="83">
        <f t="shared" si="0"/>
        <v>-5000</v>
      </c>
      <c r="AB8" s="83">
        <f t="shared" si="0"/>
        <v>-85000</v>
      </c>
      <c r="AC8" s="83">
        <f t="shared" si="0"/>
        <v>-15000</v>
      </c>
    </row>
    <row r="9" ht="30" customHeight="1" spans="1:29">
      <c r="A9" s="82" t="s">
        <v>143</v>
      </c>
      <c r="B9" s="82" t="s">
        <v>144</v>
      </c>
      <c r="C9" s="83">
        <v>150000</v>
      </c>
      <c r="D9" s="83">
        <v>50000</v>
      </c>
      <c r="E9" s="83">
        <v>0</v>
      </c>
      <c r="F9" s="83">
        <v>5000</v>
      </c>
      <c r="G9" s="83">
        <v>45000</v>
      </c>
      <c r="H9" s="83">
        <v>0</v>
      </c>
      <c r="I9" s="83">
        <v>45000</v>
      </c>
      <c r="J9" s="83">
        <v>85000</v>
      </c>
      <c r="K9" s="83">
        <v>15000</v>
      </c>
      <c r="L9" s="83">
        <v>45000</v>
      </c>
      <c r="M9" s="83">
        <v>45000</v>
      </c>
      <c r="N9" s="83">
        <v>0</v>
      </c>
      <c r="O9" s="83">
        <v>5000</v>
      </c>
      <c r="P9" s="83">
        <v>40000</v>
      </c>
      <c r="Q9" s="83">
        <v>0</v>
      </c>
      <c r="R9" s="83">
        <v>40000</v>
      </c>
      <c r="S9" s="83">
        <v>0</v>
      </c>
      <c r="T9" s="83">
        <v>0</v>
      </c>
      <c r="U9" s="83">
        <f t="shared" ref="U9:AC9" si="1">L9-C9</f>
        <v>-105000</v>
      </c>
      <c r="V9" s="83">
        <f t="shared" si="1"/>
        <v>-5000</v>
      </c>
      <c r="W9" s="83">
        <f t="shared" si="1"/>
        <v>0</v>
      </c>
      <c r="X9" s="83">
        <f t="shared" si="1"/>
        <v>0</v>
      </c>
      <c r="Y9" s="83">
        <f t="shared" si="1"/>
        <v>-5000</v>
      </c>
      <c r="Z9" s="83">
        <f t="shared" si="1"/>
        <v>0</v>
      </c>
      <c r="AA9" s="83">
        <f t="shared" si="1"/>
        <v>-5000</v>
      </c>
      <c r="AB9" s="83">
        <f t="shared" si="1"/>
        <v>-85000</v>
      </c>
      <c r="AC9" s="83">
        <f t="shared" si="1"/>
        <v>-15000</v>
      </c>
    </row>
    <row r="10" ht="30" customHeight="1" spans="1:29">
      <c r="A10" s="82">
        <v>909001</v>
      </c>
      <c r="B10" s="82" t="s">
        <v>146</v>
      </c>
      <c r="C10" s="83">
        <v>150000</v>
      </c>
      <c r="D10" s="83">
        <v>50000</v>
      </c>
      <c r="E10" s="83">
        <v>0</v>
      </c>
      <c r="F10" s="83">
        <v>5000</v>
      </c>
      <c r="G10" s="83">
        <v>45000</v>
      </c>
      <c r="H10" s="83">
        <v>0</v>
      </c>
      <c r="I10" s="83">
        <v>45000</v>
      </c>
      <c r="J10" s="83">
        <v>85000</v>
      </c>
      <c r="K10" s="83">
        <v>15000</v>
      </c>
      <c r="L10" s="83">
        <v>45000</v>
      </c>
      <c r="M10" s="83">
        <v>45000</v>
      </c>
      <c r="N10" s="83">
        <v>0</v>
      </c>
      <c r="O10" s="83">
        <v>5000</v>
      </c>
      <c r="P10" s="83">
        <v>40000</v>
      </c>
      <c r="Q10" s="83">
        <v>0</v>
      </c>
      <c r="R10" s="83">
        <v>40000</v>
      </c>
      <c r="S10" s="83">
        <v>0</v>
      </c>
      <c r="T10" s="83">
        <v>0</v>
      </c>
      <c r="U10" s="83">
        <f t="shared" ref="U10:AC10" si="2">L10-C10</f>
        <v>-105000</v>
      </c>
      <c r="V10" s="83">
        <f t="shared" si="2"/>
        <v>-5000</v>
      </c>
      <c r="W10" s="83">
        <f t="shared" si="2"/>
        <v>0</v>
      </c>
      <c r="X10" s="83">
        <f t="shared" si="2"/>
        <v>0</v>
      </c>
      <c r="Y10" s="83">
        <f t="shared" si="2"/>
        <v>-5000</v>
      </c>
      <c r="Z10" s="83">
        <f t="shared" si="2"/>
        <v>0</v>
      </c>
      <c r="AA10" s="83">
        <f t="shared" si="2"/>
        <v>-5000</v>
      </c>
      <c r="AB10" s="83">
        <f t="shared" si="2"/>
        <v>-85000</v>
      </c>
      <c r="AC10" s="83">
        <f t="shared" si="2"/>
        <v>-15000</v>
      </c>
    </row>
    <row r="11" customHeight="1" spans="6:11">
      <c r="F11" s="72"/>
      <c r="G11" s="72"/>
      <c r="H11" s="72"/>
      <c r="I11" s="72"/>
      <c r="J11" s="72"/>
      <c r="K11" s="72"/>
    </row>
    <row r="12" customHeight="1" spans="7:11">
      <c r="G12" s="72"/>
      <c r="H12" s="72"/>
      <c r="K12" s="72"/>
    </row>
    <row r="13" customHeight="1" spans="8:11">
      <c r="H13" s="72"/>
      <c r="K13" s="72"/>
    </row>
    <row r="14" customHeight="1" spans="8:11">
      <c r="H14" s="72"/>
      <c r="K14" s="72"/>
    </row>
    <row r="15" customHeight="1" spans="9:11">
      <c r="I15" s="72"/>
      <c r="K15" s="72"/>
    </row>
    <row r="16" customHeight="1" spans="9:10">
      <c r="I16" s="72"/>
      <c r="J16" s="72"/>
    </row>
  </sheetData>
  <mergeCells count="30">
    <mergeCell ref="A2:AC2"/>
    <mergeCell ref="C4:K4"/>
    <mergeCell ref="L4:T4"/>
    <mergeCell ref="U4:AC4"/>
    <mergeCell ref="D5:I5"/>
    <mergeCell ref="M5:R5"/>
    <mergeCell ref="V5:AA5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T5:T7"/>
    <mergeCell ref="U5:U7"/>
    <mergeCell ref="V6:V7"/>
    <mergeCell ref="W6:W7"/>
    <mergeCell ref="X6:X7"/>
    <mergeCell ref="AB5:AB7"/>
    <mergeCell ref="AC5:AC7"/>
  </mergeCells>
  <printOptions horizontalCentered="1"/>
  <pageMargins left="0.588888888888889" right="0.588888888888889" top="0.788888888888889" bottom="0.788888888888889" header="0.5" footer="0.5"/>
  <pageSetup paperSize="9" scale="50" fitToHeight="0" orientation="landscape" horizontalDpi="600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3"/>
  <sheetViews>
    <sheetView showGridLines="0" workbookViewId="0">
      <selection activeCell="H11" sqref="H11"/>
    </sheetView>
  </sheetViews>
  <sheetFormatPr defaultColWidth="12" defaultRowHeight="14.25" outlineLevelCol="5"/>
  <cols>
    <col min="1" max="1" width="5" style="1" customWidth="1"/>
    <col min="2" max="2" width="16.6666666666667" style="1" customWidth="1"/>
    <col min="3" max="3" width="16.5" style="1" customWidth="1"/>
    <col min="4" max="4" width="43" style="1" customWidth="1"/>
    <col min="5" max="5" width="27.3333333333333" style="1" customWidth="1"/>
    <col min="6" max="6" width="16" style="1" customWidth="1"/>
    <col min="7" max="16384" width="12" style="1"/>
  </cols>
  <sheetData>
    <row r="1" ht="16.5" customHeight="1" spans="1:4">
      <c r="A1" s="2" t="s">
        <v>37</v>
      </c>
      <c r="B1" s="3"/>
      <c r="C1" s="3"/>
      <c r="D1" s="3"/>
    </row>
    <row r="2" ht="33.75" customHeight="1" spans="1:6">
      <c r="A2" s="48" t="s">
        <v>396</v>
      </c>
      <c r="B2" s="48"/>
      <c r="C2" s="48"/>
      <c r="D2" s="48"/>
      <c r="E2" s="48"/>
      <c r="F2" s="48"/>
    </row>
    <row r="3" customHeight="1" spans="1:5">
      <c r="A3" s="5"/>
      <c r="B3" s="5"/>
      <c r="C3" s="5"/>
      <c r="D3" s="5"/>
      <c r="E3" s="5"/>
    </row>
    <row r="4" ht="21.75" customHeight="1" spans="1:6">
      <c r="A4" s="6"/>
      <c r="B4" s="7"/>
      <c r="C4" s="8"/>
      <c r="D4" s="8"/>
      <c r="F4" s="50"/>
    </row>
    <row r="5" ht="24" customHeight="1" spans="1:6">
      <c r="A5" s="9" t="s">
        <v>397</v>
      </c>
      <c r="B5" s="10"/>
      <c r="C5" s="10"/>
      <c r="D5" s="63" t="s">
        <v>398</v>
      </c>
      <c r="E5" s="63"/>
      <c r="F5" s="63"/>
    </row>
    <row r="6" ht="24" customHeight="1" spans="1:6">
      <c r="A6" s="14" t="s">
        <v>399</v>
      </c>
      <c r="B6" s="15"/>
      <c r="C6" s="15"/>
      <c r="D6" s="36"/>
      <c r="E6" s="36"/>
      <c r="F6" s="36"/>
    </row>
    <row r="7" ht="24" customHeight="1" spans="1:6">
      <c r="A7" s="19" t="s">
        <v>400</v>
      </c>
      <c r="B7" s="20"/>
      <c r="C7" s="21"/>
      <c r="D7" s="22" t="s">
        <v>401</v>
      </c>
      <c r="E7" s="36">
        <v>1226</v>
      </c>
      <c r="F7" s="36"/>
    </row>
    <row r="8" ht="24" customHeight="1" spans="1:6">
      <c r="A8" s="24"/>
      <c r="B8" s="25"/>
      <c r="C8" s="26"/>
      <c r="D8" s="22" t="s">
        <v>402</v>
      </c>
      <c r="E8" s="36">
        <v>1226</v>
      </c>
      <c r="F8" s="36"/>
    </row>
    <row r="9" ht="24" customHeight="1" spans="1:6">
      <c r="A9" s="27"/>
      <c r="B9" s="64"/>
      <c r="C9" s="26"/>
      <c r="D9" s="22" t="s">
        <v>403</v>
      </c>
      <c r="E9" s="65"/>
      <c r="F9" s="66"/>
    </row>
    <row r="10" ht="33" customHeight="1" spans="1:6">
      <c r="A10" s="17" t="s">
        <v>404</v>
      </c>
      <c r="B10" s="67" t="s">
        <v>405</v>
      </c>
      <c r="C10" s="67"/>
      <c r="D10" s="67"/>
      <c r="E10" s="67"/>
      <c r="F10" s="67"/>
    </row>
    <row r="11" ht="107" customHeight="1" spans="1:6">
      <c r="A11" s="32"/>
      <c r="B11" s="67"/>
      <c r="C11" s="67"/>
      <c r="D11" s="67"/>
      <c r="E11" s="67"/>
      <c r="F11" s="67"/>
    </row>
    <row r="12" ht="24" customHeight="1" spans="1:6">
      <c r="A12" s="36" t="s">
        <v>406</v>
      </c>
      <c r="B12" s="36" t="s">
        <v>407</v>
      </c>
      <c r="C12" s="36" t="s">
        <v>408</v>
      </c>
      <c r="D12" s="36" t="s">
        <v>409</v>
      </c>
      <c r="E12" s="36" t="s">
        <v>410</v>
      </c>
      <c r="F12" s="36" t="s">
        <v>159</v>
      </c>
    </row>
    <row r="13" ht="24" customHeight="1" spans="1:6">
      <c r="A13" s="36"/>
      <c r="B13" s="36" t="s">
        <v>411</v>
      </c>
      <c r="C13" s="36" t="s">
        <v>412</v>
      </c>
      <c r="D13" s="22" t="s">
        <v>398</v>
      </c>
      <c r="E13" s="22" t="s">
        <v>413</v>
      </c>
      <c r="F13" s="23"/>
    </row>
    <row r="14" ht="24" customHeight="1" spans="1:6">
      <c r="A14" s="36"/>
      <c r="B14" s="17"/>
      <c r="C14" s="36" t="s">
        <v>414</v>
      </c>
      <c r="D14" s="68" t="s">
        <v>415</v>
      </c>
      <c r="E14" s="68" t="s">
        <v>416</v>
      </c>
      <c r="F14" s="23"/>
    </row>
    <row r="15" ht="24" customHeight="1" spans="1:6">
      <c r="A15" s="36"/>
      <c r="B15" s="17"/>
      <c r="C15" s="36" t="s">
        <v>417</v>
      </c>
      <c r="D15" s="68" t="s">
        <v>418</v>
      </c>
      <c r="E15" s="68" t="s">
        <v>416</v>
      </c>
      <c r="F15" s="23"/>
    </row>
    <row r="16" ht="24" customHeight="1" spans="1:6">
      <c r="A16" s="36"/>
      <c r="B16" s="17"/>
      <c r="C16" s="36" t="s">
        <v>419</v>
      </c>
      <c r="D16" s="67" t="s">
        <v>420</v>
      </c>
      <c r="E16" s="68" t="s">
        <v>12</v>
      </c>
      <c r="F16" s="23"/>
    </row>
    <row r="17" ht="28.5" spans="1:6">
      <c r="A17" s="36"/>
      <c r="B17" s="36" t="s">
        <v>421</v>
      </c>
      <c r="C17" s="36" t="s">
        <v>422</v>
      </c>
      <c r="D17" s="68" t="s">
        <v>423</v>
      </c>
      <c r="E17" s="68" t="s">
        <v>424</v>
      </c>
      <c r="F17" s="23"/>
    </row>
    <row r="18" ht="21" customHeight="1" spans="1:6">
      <c r="A18" s="36"/>
      <c r="B18" s="36"/>
      <c r="C18" s="69" t="s">
        <v>425</v>
      </c>
      <c r="D18" s="68" t="s">
        <v>426</v>
      </c>
      <c r="E18" s="68" t="s">
        <v>427</v>
      </c>
      <c r="F18" s="23"/>
    </row>
    <row r="19" ht="21" customHeight="1" spans="1:6">
      <c r="A19" s="36"/>
      <c r="B19" s="17"/>
      <c r="C19" s="70"/>
      <c r="D19" s="68" t="s">
        <v>428</v>
      </c>
      <c r="E19" s="68" t="s">
        <v>429</v>
      </c>
      <c r="F19" s="23"/>
    </row>
    <row r="20" ht="32" customHeight="1" spans="1:6">
      <c r="A20" s="36"/>
      <c r="B20" s="17"/>
      <c r="C20" s="36" t="s">
        <v>430</v>
      </c>
      <c r="D20" s="68" t="s">
        <v>431</v>
      </c>
      <c r="E20" s="68" t="s">
        <v>432</v>
      </c>
      <c r="F20" s="23"/>
    </row>
    <row r="21" ht="38" customHeight="1" spans="1:6">
      <c r="A21" s="36"/>
      <c r="B21" s="17"/>
      <c r="C21" s="69" t="s">
        <v>433</v>
      </c>
      <c r="D21" s="68" t="s">
        <v>434</v>
      </c>
      <c r="E21" s="68" t="s">
        <v>435</v>
      </c>
      <c r="F21" s="23"/>
    </row>
    <row r="22" ht="24" customHeight="1" spans="1:6">
      <c r="A22" s="36"/>
      <c r="B22" s="17"/>
      <c r="C22" s="70"/>
      <c r="D22" s="23"/>
      <c r="E22" s="23"/>
      <c r="F22" s="23"/>
    </row>
    <row r="23" ht="43" customHeight="1" spans="1:6">
      <c r="A23" s="36"/>
      <c r="B23" s="36" t="s">
        <v>436</v>
      </c>
      <c r="C23" s="36" t="s">
        <v>437</v>
      </c>
      <c r="D23" s="68" t="s">
        <v>438</v>
      </c>
      <c r="E23" s="68" t="s">
        <v>439</v>
      </c>
      <c r="F23" s="17"/>
    </row>
  </sheetData>
  <mergeCells count="16">
    <mergeCell ref="A2:F2"/>
    <mergeCell ref="A3:E3"/>
    <mergeCell ref="A5:C5"/>
    <mergeCell ref="D5:F5"/>
    <mergeCell ref="A6:C6"/>
    <mergeCell ref="D6:F6"/>
    <mergeCell ref="E7:F7"/>
    <mergeCell ref="E8:F8"/>
    <mergeCell ref="A10:A11"/>
    <mergeCell ref="A12:A23"/>
    <mergeCell ref="B13:B16"/>
    <mergeCell ref="B17:B22"/>
    <mergeCell ref="C18:C19"/>
    <mergeCell ref="C21:C22"/>
    <mergeCell ref="A7:C9"/>
    <mergeCell ref="B10:F11"/>
  </mergeCells>
  <printOptions horizontalCentered="1"/>
  <pageMargins left="0.46875" right="0.46875" top="0.388888888888889" bottom="0.388888888888889" header="0.349305555555556" footer="0.2"/>
  <pageSetup paperSize="9" scale="91" orientation="portrait" vertic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0"/>
  <sheetViews>
    <sheetView showGridLines="0" workbookViewId="0">
      <selection activeCell="K13" sqref="K13"/>
    </sheetView>
  </sheetViews>
  <sheetFormatPr defaultColWidth="12" defaultRowHeight="14.25" outlineLevelCol="7"/>
  <cols>
    <col min="1" max="1" width="12" style="1"/>
    <col min="2" max="2" width="17" style="1" customWidth="1"/>
    <col min="3" max="3" width="14.8333333333333" style="1" customWidth="1"/>
    <col min="4" max="4" width="9.33333333333333" style="1" customWidth="1"/>
    <col min="5" max="5" width="38.8777777777778" style="1" customWidth="1"/>
    <col min="6" max="6" width="20.6222222222222" style="1" customWidth="1"/>
    <col min="7" max="8" width="16.6666666666667" style="1" customWidth="1"/>
    <col min="9" max="16384" width="12" style="1"/>
  </cols>
  <sheetData>
    <row r="1" s="45" customFormat="1" ht="16.5" customHeight="1" spans="1:4">
      <c r="A1" s="2" t="s">
        <v>39</v>
      </c>
      <c r="B1" s="47"/>
      <c r="C1" s="47"/>
      <c r="D1" s="47"/>
    </row>
    <row r="2" ht="23.25" customHeight="1" spans="1:8">
      <c r="A2" s="48" t="s">
        <v>40</v>
      </c>
      <c r="B2" s="48"/>
      <c r="C2" s="48"/>
      <c r="D2" s="48"/>
      <c r="E2" s="48"/>
      <c r="F2" s="48"/>
      <c r="G2" s="48"/>
      <c r="H2" s="48"/>
    </row>
    <row r="3" ht="18" customHeight="1" spans="1:8">
      <c r="A3" s="5"/>
      <c r="B3" s="5"/>
      <c r="C3" s="5"/>
      <c r="D3" s="5"/>
      <c r="E3" s="5"/>
      <c r="F3" s="5"/>
      <c r="G3" s="5"/>
      <c r="H3" s="5"/>
    </row>
    <row r="4" s="45" customFormat="1" ht="17.25" customHeight="1" spans="1:8">
      <c r="A4" s="49"/>
      <c r="B4" s="49"/>
      <c r="C4" s="49"/>
      <c r="D4" s="49"/>
      <c r="H4" s="50"/>
    </row>
    <row r="5" ht="21.95" customHeight="1" spans="1:8">
      <c r="A5" s="36" t="s">
        <v>440</v>
      </c>
      <c r="B5" s="36"/>
      <c r="C5" s="36"/>
      <c r="D5" s="36"/>
      <c r="E5" s="36"/>
      <c r="F5" s="36"/>
      <c r="G5" s="36"/>
      <c r="H5" s="36"/>
    </row>
    <row r="6" ht="21.95" customHeight="1" spans="1:8">
      <c r="A6" s="36" t="s">
        <v>441</v>
      </c>
      <c r="B6" s="36" t="s">
        <v>442</v>
      </c>
      <c r="C6" s="36"/>
      <c r="D6" s="17" t="s">
        <v>443</v>
      </c>
      <c r="E6" s="17"/>
      <c r="F6" s="17" t="s">
        <v>444</v>
      </c>
      <c r="G6" s="17"/>
      <c r="H6" s="17"/>
    </row>
    <row r="7" ht="21.95" customHeight="1" spans="1:8">
      <c r="A7" s="36"/>
      <c r="B7" s="36"/>
      <c r="C7" s="36"/>
      <c r="D7" s="17"/>
      <c r="E7" s="17"/>
      <c r="F7" s="17" t="s">
        <v>445</v>
      </c>
      <c r="G7" s="17" t="s">
        <v>446</v>
      </c>
      <c r="H7" s="17" t="s">
        <v>447</v>
      </c>
    </row>
    <row r="8" ht="21.95" customHeight="1" spans="1:8">
      <c r="A8" s="36"/>
      <c r="B8" s="36" t="s">
        <v>448</v>
      </c>
      <c r="C8" s="36"/>
      <c r="D8" s="16" t="s">
        <v>449</v>
      </c>
      <c r="E8" s="16"/>
      <c r="F8" s="23">
        <v>1316.81</v>
      </c>
      <c r="G8" s="23">
        <v>1316.81</v>
      </c>
      <c r="H8" s="23"/>
    </row>
    <row r="9" ht="21.95" customHeight="1" spans="1:8">
      <c r="A9" s="36"/>
      <c r="B9" s="36" t="s">
        <v>450</v>
      </c>
      <c r="C9" s="36"/>
      <c r="D9" s="16" t="s">
        <v>451</v>
      </c>
      <c r="E9" s="16"/>
      <c r="F9" s="23">
        <f>F12-F8-F10-F11</f>
        <v>125.69</v>
      </c>
      <c r="G9" s="23">
        <f>G12-G8-G10-G11</f>
        <v>125.69</v>
      </c>
      <c r="H9" s="23"/>
    </row>
    <row r="10" ht="21.95" customHeight="1" spans="1:8">
      <c r="A10" s="36"/>
      <c r="B10" s="36" t="s">
        <v>452</v>
      </c>
      <c r="C10" s="36"/>
      <c r="D10" s="16" t="s">
        <v>453</v>
      </c>
      <c r="E10" s="16"/>
      <c r="F10" s="23">
        <v>600</v>
      </c>
      <c r="G10" s="23">
        <v>600</v>
      </c>
      <c r="H10" s="23"/>
    </row>
    <row r="11" ht="21.95" customHeight="1" spans="1:8">
      <c r="A11" s="36"/>
      <c r="B11" s="36" t="s">
        <v>454</v>
      </c>
      <c r="C11" s="36"/>
      <c r="D11" s="16" t="s">
        <v>455</v>
      </c>
      <c r="E11" s="16"/>
      <c r="F11" s="23">
        <v>351.74</v>
      </c>
      <c r="G11" s="23">
        <v>351.74</v>
      </c>
      <c r="H11" s="23"/>
    </row>
    <row r="12" ht="21.95" customHeight="1" spans="1:8">
      <c r="A12" s="36"/>
      <c r="B12" s="36" t="s">
        <v>456</v>
      </c>
      <c r="C12" s="36"/>
      <c r="D12" s="36"/>
      <c r="E12" s="17"/>
      <c r="F12" s="23">
        <v>2394.24</v>
      </c>
      <c r="G12" s="23">
        <v>2394.24</v>
      </c>
      <c r="H12" s="23"/>
    </row>
    <row r="13" ht="74" customHeight="1" spans="1:8">
      <c r="A13" s="17" t="s">
        <v>457</v>
      </c>
      <c r="B13" s="51" t="s">
        <v>458</v>
      </c>
      <c r="C13" s="51"/>
      <c r="D13" s="51"/>
      <c r="E13" s="51"/>
      <c r="F13" s="51"/>
      <c r="G13" s="51"/>
      <c r="H13" s="51"/>
    </row>
    <row r="14" ht="21.95" customHeight="1" spans="1:8">
      <c r="A14" s="36" t="s">
        <v>459</v>
      </c>
      <c r="B14" s="17" t="s">
        <v>407</v>
      </c>
      <c r="C14" s="17" t="s">
        <v>408</v>
      </c>
      <c r="D14" s="17"/>
      <c r="E14" s="17" t="s">
        <v>409</v>
      </c>
      <c r="F14" s="17"/>
      <c r="G14" s="17" t="s">
        <v>410</v>
      </c>
      <c r="H14" s="17"/>
    </row>
    <row r="15" ht="21.95" customHeight="1" spans="1:8">
      <c r="A15" s="17"/>
      <c r="B15" s="17" t="s">
        <v>460</v>
      </c>
      <c r="C15" s="17" t="s">
        <v>412</v>
      </c>
      <c r="D15" s="17"/>
      <c r="E15" s="52" t="s">
        <v>461</v>
      </c>
      <c r="F15" s="53"/>
      <c r="G15" s="54" t="s">
        <v>462</v>
      </c>
      <c r="H15" s="54"/>
    </row>
    <row r="16" ht="21.95" customHeight="1" spans="1:8">
      <c r="A16" s="17"/>
      <c r="B16" s="17"/>
      <c r="C16" s="17"/>
      <c r="D16" s="17"/>
      <c r="E16" s="52" t="s">
        <v>463</v>
      </c>
      <c r="F16" s="53"/>
      <c r="G16" s="53" t="s">
        <v>464</v>
      </c>
      <c r="H16" s="53"/>
    </row>
    <row r="17" ht="21.95" customHeight="1" spans="1:8">
      <c r="A17" s="17"/>
      <c r="B17" s="17"/>
      <c r="C17" s="17"/>
      <c r="D17" s="17"/>
      <c r="E17" s="52" t="s">
        <v>465</v>
      </c>
      <c r="F17" s="53"/>
      <c r="G17" s="54" t="s">
        <v>466</v>
      </c>
      <c r="H17" s="54"/>
    </row>
    <row r="18" ht="21.95" customHeight="1" spans="1:8">
      <c r="A18" s="17"/>
      <c r="B18" s="17"/>
      <c r="C18" s="36" t="s">
        <v>414</v>
      </c>
      <c r="D18" s="36"/>
      <c r="E18" s="52" t="s">
        <v>467</v>
      </c>
      <c r="F18" s="53"/>
      <c r="G18" s="55">
        <v>1</v>
      </c>
      <c r="H18" s="53"/>
    </row>
    <row r="19" ht="21.95" customHeight="1" spans="1:8">
      <c r="A19" s="17"/>
      <c r="B19" s="17"/>
      <c r="C19" s="36"/>
      <c r="D19" s="36"/>
      <c r="E19" s="52" t="s">
        <v>468</v>
      </c>
      <c r="F19" s="53"/>
      <c r="G19" s="56">
        <v>1</v>
      </c>
      <c r="H19" s="57"/>
    </row>
    <row r="20" ht="21.95" customHeight="1" spans="1:8">
      <c r="A20" s="17"/>
      <c r="B20" s="17"/>
      <c r="C20" s="36" t="s">
        <v>417</v>
      </c>
      <c r="D20" s="36"/>
      <c r="E20" s="52" t="s">
        <v>469</v>
      </c>
      <c r="F20" s="58"/>
      <c r="G20" s="53" t="s">
        <v>470</v>
      </c>
      <c r="H20" s="53"/>
    </row>
    <row r="21" ht="21.95" customHeight="1" spans="1:8">
      <c r="A21" s="17"/>
      <c r="B21" s="17"/>
      <c r="C21" s="36" t="s">
        <v>419</v>
      </c>
      <c r="D21" s="36"/>
      <c r="E21" s="52" t="s">
        <v>471</v>
      </c>
      <c r="F21" s="53"/>
      <c r="G21" s="54"/>
      <c r="H21" s="54"/>
    </row>
    <row r="22" ht="21.95" customHeight="1" spans="1:8">
      <c r="A22" s="17"/>
      <c r="B22" s="17"/>
      <c r="C22" s="36"/>
      <c r="D22" s="36"/>
      <c r="E22" s="52" t="s">
        <v>451</v>
      </c>
      <c r="F22" s="53"/>
      <c r="G22" s="54"/>
      <c r="H22" s="54"/>
    </row>
    <row r="23" ht="21.95" customHeight="1" spans="1:8">
      <c r="A23" s="17"/>
      <c r="B23" s="17"/>
      <c r="C23" s="36"/>
      <c r="D23" s="36"/>
      <c r="E23" s="52" t="s">
        <v>472</v>
      </c>
      <c r="F23" s="53"/>
      <c r="G23" s="9"/>
      <c r="H23" s="31"/>
    </row>
    <row r="24" ht="21.95" customHeight="1" spans="1:8">
      <c r="A24" s="17"/>
      <c r="B24" s="17"/>
      <c r="C24" s="36"/>
      <c r="D24" s="36"/>
      <c r="E24" s="52" t="s">
        <v>455</v>
      </c>
      <c r="F24" s="53"/>
      <c r="G24" s="54"/>
      <c r="H24" s="54"/>
    </row>
    <row r="25" ht="42" customHeight="1" spans="1:8">
      <c r="A25" s="17"/>
      <c r="B25" s="17" t="s">
        <v>473</v>
      </c>
      <c r="C25" s="36" t="s">
        <v>422</v>
      </c>
      <c r="D25" s="36"/>
      <c r="E25" s="59" t="s">
        <v>474</v>
      </c>
      <c r="F25" s="54"/>
      <c r="G25" s="54"/>
      <c r="H25" s="54"/>
    </row>
    <row r="26" ht="22" customHeight="1" spans="1:8">
      <c r="A26" s="17"/>
      <c r="B26" s="17"/>
      <c r="C26" s="36" t="s">
        <v>425</v>
      </c>
      <c r="D26" s="36"/>
      <c r="E26" s="60" t="s">
        <v>475</v>
      </c>
      <c r="F26" s="60"/>
      <c r="G26" s="53" t="s">
        <v>476</v>
      </c>
      <c r="H26" s="53"/>
    </row>
    <row r="27" ht="40" customHeight="1" spans="1:8">
      <c r="A27" s="17"/>
      <c r="B27" s="17"/>
      <c r="C27" s="36"/>
      <c r="D27" s="36"/>
      <c r="E27" s="60" t="s">
        <v>477</v>
      </c>
      <c r="F27" s="60"/>
      <c r="G27" s="53" t="s">
        <v>478</v>
      </c>
      <c r="H27" s="53"/>
    </row>
    <row r="28" ht="34" customHeight="1" spans="1:8">
      <c r="A28" s="17"/>
      <c r="B28" s="17"/>
      <c r="C28" s="36" t="s">
        <v>430</v>
      </c>
      <c r="D28" s="36"/>
      <c r="E28" s="52" t="s">
        <v>479</v>
      </c>
      <c r="F28" s="53"/>
      <c r="G28" s="53" t="s">
        <v>432</v>
      </c>
      <c r="H28" s="53"/>
    </row>
    <row r="29" ht="21.95" customHeight="1" spans="1:8">
      <c r="A29" s="17"/>
      <c r="B29" s="17"/>
      <c r="C29" s="36" t="s">
        <v>433</v>
      </c>
      <c r="D29" s="36"/>
      <c r="E29" s="60" t="s">
        <v>475</v>
      </c>
      <c r="F29" s="60"/>
      <c r="G29" s="53" t="s">
        <v>476</v>
      </c>
      <c r="H29" s="53"/>
    </row>
    <row r="30" ht="21.95" customHeight="1" spans="1:8">
      <c r="A30" s="17"/>
      <c r="B30" s="17"/>
      <c r="C30" s="36"/>
      <c r="D30" s="36"/>
      <c r="E30" s="52" t="s">
        <v>480</v>
      </c>
      <c r="F30" s="53"/>
      <c r="G30" s="53" t="s">
        <v>435</v>
      </c>
      <c r="H30" s="53"/>
    </row>
    <row r="31" ht="45" customHeight="1" spans="1:8">
      <c r="A31" s="17"/>
      <c r="B31" s="36" t="s">
        <v>436</v>
      </c>
      <c r="C31" s="36" t="s">
        <v>437</v>
      </c>
      <c r="D31" s="36"/>
      <c r="E31" s="52" t="s">
        <v>481</v>
      </c>
      <c r="F31" s="53"/>
      <c r="G31" s="53" t="s">
        <v>439</v>
      </c>
      <c r="H31" s="53"/>
    </row>
    <row r="32" s="46" customFormat="1" ht="37" customHeight="1" spans="1:8">
      <c r="A32" s="61" t="s">
        <v>482</v>
      </c>
      <c r="B32" s="61"/>
      <c r="C32" s="61"/>
      <c r="D32" s="61"/>
      <c r="E32" s="61"/>
      <c r="F32" s="61"/>
      <c r="G32" s="61"/>
      <c r="H32" s="61"/>
    </row>
    <row r="40" spans="7:7">
      <c r="G40" s="62"/>
    </row>
  </sheetData>
  <mergeCells count="68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E12"/>
    <mergeCell ref="B13:H13"/>
    <mergeCell ref="C14:D14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C20:D20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C25:D25"/>
    <mergeCell ref="E25:F25"/>
    <mergeCell ref="G25:H25"/>
    <mergeCell ref="E26:F26"/>
    <mergeCell ref="G26:H26"/>
    <mergeCell ref="E27:F27"/>
    <mergeCell ref="G27:H27"/>
    <mergeCell ref="C28:D28"/>
    <mergeCell ref="E28:F28"/>
    <mergeCell ref="G28:H28"/>
    <mergeCell ref="E29:F29"/>
    <mergeCell ref="G29:H29"/>
    <mergeCell ref="E30:F30"/>
    <mergeCell ref="G30:H30"/>
    <mergeCell ref="C31:D31"/>
    <mergeCell ref="E31:F31"/>
    <mergeCell ref="G31:H31"/>
    <mergeCell ref="A32:H32"/>
    <mergeCell ref="A6:A12"/>
    <mergeCell ref="A14:A31"/>
    <mergeCell ref="B15:B24"/>
    <mergeCell ref="B25:B30"/>
    <mergeCell ref="B6:C7"/>
    <mergeCell ref="D6:E7"/>
    <mergeCell ref="C15:D17"/>
    <mergeCell ref="C18:D19"/>
    <mergeCell ref="C21:D24"/>
    <mergeCell ref="C26:D27"/>
    <mergeCell ref="C29:D30"/>
  </mergeCells>
  <printOptions horizontalCentered="1"/>
  <pageMargins left="0.46875" right="0.46875" top="0.388888888888889" bottom="0.388888888888889" header="0.349305555555556" footer="0.409027777777778"/>
  <pageSetup paperSize="9" scale="78" orientation="portrait" horizontalDpi="600" verticalDpi="6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showGridLines="0" tabSelected="1" workbookViewId="0">
      <selection activeCell="J11" sqref="J11"/>
    </sheetView>
  </sheetViews>
  <sheetFormatPr defaultColWidth="12" defaultRowHeight="14.25" outlineLevelCol="6"/>
  <cols>
    <col min="1" max="1" width="14.8333333333333" style="1" customWidth="1"/>
    <col min="2" max="2" width="14" style="1" customWidth="1"/>
    <col min="3" max="3" width="17.6222222222222" style="1" customWidth="1"/>
    <col min="4" max="4" width="29.5" style="1" customWidth="1"/>
    <col min="5" max="5" width="28.8777777777778" style="1" customWidth="1"/>
    <col min="6" max="6" width="26" style="1" customWidth="1"/>
    <col min="7" max="7" width="27.2555555555556" style="1" customWidth="1"/>
    <col min="8" max="16384" width="12" style="1"/>
  </cols>
  <sheetData>
    <row r="1" ht="16.5" customHeight="1" spans="1:4">
      <c r="A1" s="2" t="s">
        <v>41</v>
      </c>
      <c r="B1" s="3"/>
      <c r="C1" s="3"/>
      <c r="D1" s="3"/>
    </row>
    <row r="2" ht="33.75" customHeight="1" spans="1:7">
      <c r="A2" s="4" t="s">
        <v>42</v>
      </c>
      <c r="B2" s="4"/>
      <c r="C2" s="4"/>
      <c r="D2" s="4"/>
      <c r="E2" s="4"/>
      <c r="F2" s="4"/>
      <c r="G2" s="4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4" customHeight="1" spans="1:7">
      <c r="A5" s="9" t="s">
        <v>397</v>
      </c>
      <c r="B5" s="10"/>
      <c r="C5" s="10"/>
      <c r="D5" s="11" t="s">
        <v>483</v>
      </c>
      <c r="E5" s="12"/>
      <c r="F5" s="12"/>
      <c r="G5" s="13"/>
    </row>
    <row r="6" ht="24" customHeight="1" spans="1:7">
      <c r="A6" s="14" t="s">
        <v>399</v>
      </c>
      <c r="B6" s="15"/>
      <c r="C6" s="15"/>
      <c r="D6" s="16" t="s">
        <v>484</v>
      </c>
      <c r="E6" s="16"/>
      <c r="F6" s="17" t="s">
        <v>485</v>
      </c>
      <c r="G6" s="18" t="s">
        <v>486</v>
      </c>
    </row>
    <row r="7" ht="24" customHeight="1" spans="1:7">
      <c r="A7" s="19" t="s">
        <v>400</v>
      </c>
      <c r="B7" s="20"/>
      <c r="C7" s="21"/>
      <c r="D7" s="22" t="s">
        <v>401</v>
      </c>
      <c r="E7" s="22">
        <v>923.72</v>
      </c>
      <c r="F7" s="23" t="s">
        <v>487</v>
      </c>
      <c r="G7" s="22">
        <v>923.72</v>
      </c>
    </row>
    <row r="8" ht="24" customHeight="1" spans="1:7">
      <c r="A8" s="24"/>
      <c r="B8" s="25"/>
      <c r="C8" s="26"/>
      <c r="D8" s="22" t="s">
        <v>402</v>
      </c>
      <c r="E8" s="22">
        <v>923.72</v>
      </c>
      <c r="F8" s="23" t="s">
        <v>488</v>
      </c>
      <c r="G8" s="22">
        <v>923.72</v>
      </c>
    </row>
    <row r="9" ht="24" customHeight="1" spans="1:7">
      <c r="A9" s="27"/>
      <c r="B9" s="28"/>
      <c r="C9" s="29"/>
      <c r="D9" s="22" t="s">
        <v>403</v>
      </c>
      <c r="E9" s="22"/>
      <c r="F9" s="23" t="s">
        <v>489</v>
      </c>
      <c r="G9" s="23"/>
    </row>
    <row r="10" ht="31" customHeight="1" spans="1:7">
      <c r="A10" s="17" t="s">
        <v>404</v>
      </c>
      <c r="B10" s="14" t="s">
        <v>490</v>
      </c>
      <c r="C10" s="15"/>
      <c r="D10" s="15"/>
      <c r="E10" s="30"/>
      <c r="F10" s="9" t="s">
        <v>491</v>
      </c>
      <c r="G10" s="31"/>
    </row>
    <row r="11" ht="130" customHeight="1" spans="1:7">
      <c r="A11" s="32"/>
      <c r="B11" s="33" t="s">
        <v>492</v>
      </c>
      <c r="C11" s="33"/>
      <c r="D11" s="33"/>
      <c r="E11" s="33"/>
      <c r="F11" s="34" t="s">
        <v>492</v>
      </c>
      <c r="G11" s="35"/>
    </row>
    <row r="12" ht="28" customHeight="1" spans="1:7">
      <c r="A12" s="36" t="s">
        <v>493</v>
      </c>
      <c r="B12" s="36" t="s">
        <v>407</v>
      </c>
      <c r="C12" s="36" t="s">
        <v>408</v>
      </c>
      <c r="D12" s="14" t="s">
        <v>409</v>
      </c>
      <c r="E12" s="30"/>
      <c r="F12" s="17" t="s">
        <v>410</v>
      </c>
      <c r="G12" s="17" t="s">
        <v>159</v>
      </c>
    </row>
    <row r="13" ht="28" customHeight="1" spans="1:7">
      <c r="A13" s="36"/>
      <c r="B13" s="36" t="s">
        <v>411</v>
      </c>
      <c r="C13" s="36" t="s">
        <v>412</v>
      </c>
      <c r="D13" s="37" t="s">
        <v>494</v>
      </c>
      <c r="E13" s="38"/>
      <c r="F13" s="39" t="s">
        <v>495</v>
      </c>
      <c r="G13" s="23"/>
    </row>
    <row r="14" ht="28" customHeight="1" spans="1:7">
      <c r="A14" s="36"/>
      <c r="B14" s="17"/>
      <c r="C14" s="36" t="s">
        <v>414</v>
      </c>
      <c r="D14" s="37" t="s">
        <v>496</v>
      </c>
      <c r="E14" s="38"/>
      <c r="F14" s="39" t="s">
        <v>416</v>
      </c>
      <c r="G14" s="23"/>
    </row>
    <row r="15" ht="28" customHeight="1" spans="1:7">
      <c r="A15" s="36"/>
      <c r="B15" s="17"/>
      <c r="C15" s="36" t="s">
        <v>417</v>
      </c>
      <c r="D15" s="37" t="s">
        <v>497</v>
      </c>
      <c r="E15" s="38"/>
      <c r="F15" s="39" t="s">
        <v>416</v>
      </c>
      <c r="G15" s="23"/>
    </row>
    <row r="16" ht="28" customHeight="1" spans="1:7">
      <c r="A16" s="36"/>
      <c r="B16" s="17"/>
      <c r="C16" s="36" t="s">
        <v>419</v>
      </c>
      <c r="D16" s="40" t="s">
        <v>498</v>
      </c>
      <c r="E16" s="41"/>
      <c r="F16" s="39" t="s">
        <v>499</v>
      </c>
      <c r="G16" s="23"/>
    </row>
    <row r="17" ht="38" customHeight="1" spans="1:7">
      <c r="A17" s="36"/>
      <c r="B17" s="36" t="s">
        <v>421</v>
      </c>
      <c r="C17" s="36" t="s">
        <v>422</v>
      </c>
      <c r="D17" s="37" t="s">
        <v>500</v>
      </c>
      <c r="E17" s="38"/>
      <c r="F17" s="39" t="s">
        <v>501</v>
      </c>
      <c r="G17" s="23"/>
    </row>
    <row r="18" ht="28" customHeight="1" spans="1:7">
      <c r="A18" s="36"/>
      <c r="B18" s="17"/>
      <c r="C18" s="36" t="s">
        <v>425</v>
      </c>
      <c r="D18" s="37" t="s">
        <v>428</v>
      </c>
      <c r="E18" s="38"/>
      <c r="F18" s="39" t="s">
        <v>502</v>
      </c>
      <c r="G18" s="23"/>
    </row>
    <row r="19" ht="28" customHeight="1" spans="1:7">
      <c r="A19" s="36"/>
      <c r="B19" s="17"/>
      <c r="C19" s="36"/>
      <c r="D19" s="37" t="s">
        <v>503</v>
      </c>
      <c r="E19" s="38"/>
      <c r="F19" s="39" t="s">
        <v>504</v>
      </c>
      <c r="G19" s="23"/>
    </row>
    <row r="20" ht="36" customHeight="1" spans="1:7">
      <c r="A20" s="36"/>
      <c r="B20" s="17"/>
      <c r="C20" s="36" t="s">
        <v>430</v>
      </c>
      <c r="D20" s="37" t="s">
        <v>431</v>
      </c>
      <c r="E20" s="38"/>
      <c r="F20" s="39" t="s">
        <v>432</v>
      </c>
      <c r="G20" s="23"/>
    </row>
    <row r="21" ht="28" customHeight="1" spans="1:7">
      <c r="A21" s="36"/>
      <c r="B21" s="17"/>
      <c r="C21" s="36" t="s">
        <v>433</v>
      </c>
      <c r="D21" s="42" t="s">
        <v>505</v>
      </c>
      <c r="E21" s="43"/>
      <c r="F21" s="39" t="s">
        <v>476</v>
      </c>
      <c r="G21" s="23"/>
    </row>
    <row r="22" ht="28" customHeight="1" spans="1:7">
      <c r="A22" s="36"/>
      <c r="B22" s="17"/>
      <c r="C22" s="36"/>
      <c r="D22" s="37" t="s">
        <v>506</v>
      </c>
      <c r="E22" s="38"/>
      <c r="F22" s="39" t="s">
        <v>435</v>
      </c>
      <c r="G22" s="23"/>
    </row>
    <row r="23" ht="39" customHeight="1" spans="1:7">
      <c r="A23" s="36"/>
      <c r="B23" s="36" t="s">
        <v>436</v>
      </c>
      <c r="C23" s="36" t="s">
        <v>437</v>
      </c>
      <c r="D23" s="37" t="s">
        <v>507</v>
      </c>
      <c r="E23" s="38"/>
      <c r="F23" s="39" t="s">
        <v>439</v>
      </c>
      <c r="G23" s="23"/>
    </row>
    <row r="24" ht="33" customHeight="1" spans="1:7">
      <c r="A24" s="44" t="s">
        <v>508</v>
      </c>
      <c r="B24" s="44"/>
      <c r="C24" s="44"/>
      <c r="D24" s="44"/>
      <c r="E24" s="44"/>
      <c r="F24" s="44"/>
      <c r="G24" s="44"/>
    </row>
  </sheetData>
  <mergeCells count="30">
    <mergeCell ref="A2:G2"/>
    <mergeCell ref="A3:E3"/>
    <mergeCell ref="A5:C5"/>
    <mergeCell ref="D5:G5"/>
    <mergeCell ref="A6:C6"/>
    <mergeCell ref="D6:E6"/>
    <mergeCell ref="B10:E10"/>
    <mergeCell ref="F10:G10"/>
    <mergeCell ref="B11:E11"/>
    <mergeCell ref="F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A24:G24"/>
    <mergeCell ref="A10:A11"/>
    <mergeCell ref="A12:A23"/>
    <mergeCell ref="B13:B16"/>
    <mergeCell ref="B17:B22"/>
    <mergeCell ref="C18:C19"/>
    <mergeCell ref="C21:C22"/>
    <mergeCell ref="A7:C9"/>
  </mergeCells>
  <printOptions horizontalCentered="1"/>
  <pageMargins left="0.46875" right="0.46875" top="0.388888888888889" bottom="0.388888888888889" header="0.349305555555556" footer="0.2"/>
  <pageSetup paperSize="9" scale="72" orientation="portrait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topLeftCell="A4" workbookViewId="0">
      <selection activeCell="L18" sqref="L18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84.8333333333333" customWidth="1"/>
  </cols>
  <sheetData>
    <row r="1" ht="33" customHeight="1" spans="1:12">
      <c r="A1" s="148" t="s">
        <v>5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</row>
    <row r="2" ht="17" customHeight="1"/>
    <row r="3" s="71" customFormat="1" ht="30" customHeight="1" spans="1:12">
      <c r="A3" s="149" t="s">
        <v>6</v>
      </c>
      <c r="B3" s="149" t="s">
        <v>7</v>
      </c>
      <c r="C3" s="149"/>
      <c r="D3" s="149"/>
      <c r="E3" s="149"/>
      <c r="F3" s="149"/>
      <c r="G3" s="149"/>
      <c r="H3" s="149"/>
      <c r="I3" s="149"/>
      <c r="J3" s="149"/>
      <c r="K3" s="159" t="s">
        <v>8</v>
      </c>
      <c r="L3" s="159" t="s">
        <v>9</v>
      </c>
    </row>
    <row r="4" s="147" customFormat="1" ht="25" customHeight="1" spans="1:12">
      <c r="A4" s="150" t="s">
        <v>10</v>
      </c>
      <c r="B4" s="151" t="s">
        <v>11</v>
      </c>
      <c r="C4" s="151"/>
      <c r="D4" s="151"/>
      <c r="E4" s="151"/>
      <c r="F4" s="151"/>
      <c r="G4" s="151"/>
      <c r="H4" s="151"/>
      <c r="I4" s="151"/>
      <c r="J4" s="151"/>
      <c r="K4" s="160" t="s">
        <v>12</v>
      </c>
      <c r="L4" s="150"/>
    </row>
    <row r="5" s="147" customFormat="1" ht="25" customHeight="1" spans="1:12">
      <c r="A5" s="152" t="s">
        <v>13</v>
      </c>
      <c r="B5" s="153" t="s">
        <v>14</v>
      </c>
      <c r="C5" s="153"/>
      <c r="D5" s="153"/>
      <c r="E5" s="153"/>
      <c r="F5" s="153"/>
      <c r="G5" s="153"/>
      <c r="H5" s="153"/>
      <c r="I5" s="153"/>
      <c r="J5" s="153"/>
      <c r="K5" s="160" t="s">
        <v>12</v>
      </c>
      <c r="L5" s="152"/>
    </row>
    <row r="6" s="147" customFormat="1" ht="25" customHeight="1" spans="1:12">
      <c r="A6" s="152" t="s">
        <v>15</v>
      </c>
      <c r="B6" s="153" t="s">
        <v>16</v>
      </c>
      <c r="C6" s="153"/>
      <c r="D6" s="153"/>
      <c r="E6" s="153"/>
      <c r="F6" s="153"/>
      <c r="G6" s="153"/>
      <c r="H6" s="153"/>
      <c r="I6" s="153"/>
      <c r="J6" s="153"/>
      <c r="K6" s="160" t="s">
        <v>12</v>
      </c>
      <c r="L6" s="152"/>
    </row>
    <row r="7" s="147" customFormat="1" ht="25" customHeight="1" spans="1:12">
      <c r="A7" s="152" t="s">
        <v>17</v>
      </c>
      <c r="B7" s="153" t="s">
        <v>18</v>
      </c>
      <c r="C7" s="153"/>
      <c r="D7" s="153"/>
      <c r="E7" s="153"/>
      <c r="F7" s="153"/>
      <c r="G7" s="153"/>
      <c r="H7" s="153"/>
      <c r="I7" s="153"/>
      <c r="J7" s="153"/>
      <c r="K7" s="160" t="s">
        <v>12</v>
      </c>
      <c r="L7" s="152"/>
    </row>
    <row r="8" s="147" customFormat="1" ht="25" customHeight="1" spans="1:12">
      <c r="A8" s="152" t="s">
        <v>19</v>
      </c>
      <c r="B8" s="153" t="s">
        <v>20</v>
      </c>
      <c r="C8" s="153"/>
      <c r="D8" s="153"/>
      <c r="E8" s="153"/>
      <c r="F8" s="153"/>
      <c r="G8" s="153"/>
      <c r="H8" s="153"/>
      <c r="I8" s="153"/>
      <c r="J8" s="153"/>
      <c r="K8" s="160" t="s">
        <v>12</v>
      </c>
      <c r="L8" s="152"/>
    </row>
    <row r="9" s="147" customFormat="1" ht="25" customHeight="1" spans="1:12">
      <c r="A9" s="152" t="s">
        <v>21</v>
      </c>
      <c r="B9" s="153" t="s">
        <v>22</v>
      </c>
      <c r="C9" s="153"/>
      <c r="D9" s="153"/>
      <c r="E9" s="153"/>
      <c r="F9" s="153"/>
      <c r="G9" s="153"/>
      <c r="H9" s="153"/>
      <c r="I9" s="153"/>
      <c r="J9" s="153"/>
      <c r="K9" s="160" t="s">
        <v>12</v>
      </c>
      <c r="L9" s="152"/>
    </row>
    <row r="10" s="147" customFormat="1" ht="25" customHeight="1" spans="1:12">
      <c r="A10" s="152" t="s">
        <v>23</v>
      </c>
      <c r="B10" s="153" t="s">
        <v>24</v>
      </c>
      <c r="C10" s="153"/>
      <c r="D10" s="153"/>
      <c r="E10" s="153"/>
      <c r="F10" s="153"/>
      <c r="G10" s="153"/>
      <c r="H10" s="153"/>
      <c r="I10" s="153"/>
      <c r="J10" s="153"/>
      <c r="K10" s="160" t="s">
        <v>12</v>
      </c>
      <c r="L10" s="152"/>
    </row>
    <row r="11" s="147" customFormat="1" ht="25" customHeight="1" spans="1:12">
      <c r="A11" s="152" t="s">
        <v>25</v>
      </c>
      <c r="B11" s="153" t="s">
        <v>26</v>
      </c>
      <c r="C11" s="153"/>
      <c r="D11" s="153"/>
      <c r="E11" s="153"/>
      <c r="F11" s="153"/>
      <c r="G11" s="153"/>
      <c r="H11" s="153"/>
      <c r="I11" s="153"/>
      <c r="J11" s="153"/>
      <c r="K11" s="160" t="s">
        <v>12</v>
      </c>
      <c r="L11" s="152"/>
    </row>
    <row r="12" s="147" customFormat="1" ht="25" customHeight="1" spans="1:12">
      <c r="A12" s="152" t="s">
        <v>27</v>
      </c>
      <c r="B12" s="153" t="s">
        <v>28</v>
      </c>
      <c r="C12" s="153"/>
      <c r="D12" s="153"/>
      <c r="E12" s="153"/>
      <c r="F12" s="153"/>
      <c r="G12" s="153"/>
      <c r="H12" s="153"/>
      <c r="I12" s="153"/>
      <c r="J12" s="153"/>
      <c r="K12" s="160" t="s">
        <v>12</v>
      </c>
      <c r="L12" s="152"/>
    </row>
    <row r="13" s="147" customFormat="1" ht="25" customHeight="1" spans="1:12">
      <c r="A13" s="152" t="s">
        <v>29</v>
      </c>
      <c r="B13" s="153" t="s">
        <v>30</v>
      </c>
      <c r="C13" s="153"/>
      <c r="D13" s="153"/>
      <c r="E13" s="153"/>
      <c r="F13" s="153"/>
      <c r="G13" s="153"/>
      <c r="H13" s="153"/>
      <c r="I13" s="153"/>
      <c r="J13" s="153"/>
      <c r="K13" s="160" t="s">
        <v>12</v>
      </c>
      <c r="L13" s="152"/>
    </row>
    <row r="14" s="147" customFormat="1" ht="25" customHeight="1" spans="1:12">
      <c r="A14" s="152" t="s">
        <v>31</v>
      </c>
      <c r="B14" s="153" t="s">
        <v>32</v>
      </c>
      <c r="C14" s="153"/>
      <c r="D14" s="153"/>
      <c r="E14" s="153"/>
      <c r="F14" s="153"/>
      <c r="G14" s="153"/>
      <c r="H14" s="153"/>
      <c r="I14" s="153"/>
      <c r="J14" s="153"/>
      <c r="K14" s="160" t="s">
        <v>33</v>
      </c>
      <c r="L14" s="161" t="s">
        <v>34</v>
      </c>
    </row>
    <row r="15" ht="25" customHeight="1" spans="1:12">
      <c r="A15" s="152" t="s">
        <v>35</v>
      </c>
      <c r="B15" s="154" t="s">
        <v>36</v>
      </c>
      <c r="C15" s="154"/>
      <c r="D15" s="154"/>
      <c r="E15" s="154"/>
      <c r="F15" s="154"/>
      <c r="G15" s="154"/>
      <c r="H15" s="154"/>
      <c r="I15" s="154"/>
      <c r="J15" s="154"/>
      <c r="K15" s="160" t="s">
        <v>12</v>
      </c>
      <c r="L15" s="162"/>
    </row>
    <row r="16" ht="25" customHeight="1" spans="1:12">
      <c r="A16" s="155" t="s">
        <v>37</v>
      </c>
      <c r="B16" s="156" t="s">
        <v>38</v>
      </c>
      <c r="C16" s="156"/>
      <c r="D16" s="156"/>
      <c r="E16" s="156"/>
      <c r="F16" s="156"/>
      <c r="G16" s="156"/>
      <c r="H16" s="156"/>
      <c r="I16" s="156"/>
      <c r="J16" s="156"/>
      <c r="K16" s="160" t="s">
        <v>12</v>
      </c>
      <c r="L16" s="163"/>
    </row>
    <row r="17" ht="25" customHeight="1" spans="1:12">
      <c r="A17" s="155" t="s">
        <v>39</v>
      </c>
      <c r="B17" s="156" t="s">
        <v>40</v>
      </c>
      <c r="C17" s="156"/>
      <c r="D17" s="156"/>
      <c r="E17" s="156"/>
      <c r="F17" s="156"/>
      <c r="G17" s="156"/>
      <c r="H17" s="156"/>
      <c r="I17" s="156"/>
      <c r="J17" s="156"/>
      <c r="K17" s="160" t="s">
        <v>12</v>
      </c>
      <c r="L17" s="164"/>
    </row>
    <row r="18" ht="25" customHeight="1" spans="1:12">
      <c r="A18" s="155" t="s">
        <v>41</v>
      </c>
      <c r="B18" s="156" t="s">
        <v>42</v>
      </c>
      <c r="C18" s="156"/>
      <c r="D18" s="156"/>
      <c r="E18" s="156"/>
      <c r="F18" s="156"/>
      <c r="G18" s="156"/>
      <c r="H18" s="156"/>
      <c r="I18" s="156"/>
      <c r="J18" s="156"/>
      <c r="K18" s="160" t="s">
        <v>12</v>
      </c>
      <c r="L18" s="164"/>
    </row>
    <row r="19" spans="1:12">
      <c r="A19" s="157"/>
      <c r="B19" s="157"/>
      <c r="C19" s="157"/>
      <c r="D19" s="157"/>
      <c r="E19" s="157"/>
      <c r="F19" s="157"/>
      <c r="G19" s="157"/>
      <c r="H19" s="157"/>
      <c r="I19" s="157"/>
      <c r="J19" s="157"/>
      <c r="K19" s="157"/>
      <c r="L19" s="157"/>
    </row>
    <row r="20" ht="30" customHeight="1" spans="1:12">
      <c r="A20" s="158" t="s">
        <v>43</v>
      </c>
      <c r="B20" s="158"/>
      <c r="C20" s="158"/>
      <c r="D20" s="158"/>
      <c r="E20" s="158"/>
      <c r="F20" s="158"/>
      <c r="G20" s="158"/>
      <c r="H20" s="158"/>
      <c r="I20" s="158"/>
      <c r="J20" s="158"/>
      <c r="K20" s="158"/>
      <c r="L20" s="158"/>
    </row>
  </sheetData>
  <mergeCells count="18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A20:L20"/>
  </mergeCells>
  <pageMargins left="0.75" right="0.75" top="1" bottom="1" header="0.5" footer="0.5"/>
  <pageSetup paperSize="9" scale="70" fitToHeight="0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showGridLines="0" showZeros="0" workbookViewId="0">
      <selection activeCell="C52" sqref="C52"/>
    </sheetView>
  </sheetViews>
  <sheetFormatPr defaultColWidth="9.16666666666667" defaultRowHeight="12.75" customHeight="1" outlineLevelCol="7"/>
  <cols>
    <col min="1" max="1" width="40.5" customWidth="1"/>
    <col min="2" max="2" width="17.6666666666667" style="72" customWidth="1"/>
    <col min="3" max="3" width="40.1666666666667" customWidth="1"/>
    <col min="4" max="4" width="20" style="72" customWidth="1"/>
    <col min="5" max="5" width="40" customWidth="1"/>
    <col min="6" max="6" width="16.8333333333333" customWidth="1"/>
    <col min="7" max="7" width="39.1666666666667" customWidth="1"/>
    <col min="8" max="8" width="17.3333333333333" customWidth="1"/>
    <col min="9" max="16384" width="9.16666666666667" customWidth="1"/>
  </cols>
  <sheetData>
    <row r="1" s="89" customFormat="1" ht="14" customHeight="1" spans="1:6">
      <c r="A1" s="125" t="s">
        <v>10</v>
      </c>
      <c r="B1" s="106"/>
      <c r="C1" s="106"/>
      <c r="D1" s="106"/>
      <c r="E1" s="106"/>
      <c r="F1" s="106"/>
    </row>
    <row r="2" ht="22" customHeight="1" spans="1:8">
      <c r="A2" s="108" t="s">
        <v>11</v>
      </c>
      <c r="B2" s="108"/>
      <c r="C2" s="108"/>
      <c r="D2" s="108"/>
      <c r="E2" s="108"/>
      <c r="F2" s="108"/>
      <c r="G2" s="108"/>
      <c r="H2" s="108"/>
    </row>
    <row r="3" ht="15" customHeight="1" spans="1:8">
      <c r="A3" s="109"/>
      <c r="B3" s="109"/>
      <c r="C3" s="110"/>
      <c r="D3" s="110"/>
      <c r="E3" s="111"/>
      <c r="H3" s="106" t="s">
        <v>44</v>
      </c>
    </row>
    <row r="4" ht="19" customHeight="1" spans="1:8">
      <c r="A4" s="74" t="s">
        <v>45</v>
      </c>
      <c r="B4" s="137"/>
      <c r="C4" s="74" t="s">
        <v>46</v>
      </c>
      <c r="D4" s="74"/>
      <c r="E4" s="74"/>
      <c r="F4" s="74"/>
      <c r="G4" s="74"/>
      <c r="H4" s="74"/>
    </row>
    <row r="5" ht="19" customHeight="1" spans="1:8">
      <c r="A5" s="74" t="s">
        <v>47</v>
      </c>
      <c r="B5" s="137" t="s">
        <v>48</v>
      </c>
      <c r="C5" s="74" t="s">
        <v>49</v>
      </c>
      <c r="D5" s="113" t="s">
        <v>48</v>
      </c>
      <c r="E5" s="74" t="s">
        <v>50</v>
      </c>
      <c r="F5" s="74" t="s">
        <v>48</v>
      </c>
      <c r="G5" s="74" t="s">
        <v>51</v>
      </c>
      <c r="H5" s="74" t="s">
        <v>48</v>
      </c>
    </row>
    <row r="6" ht="19" customHeight="1" spans="1:8">
      <c r="A6" s="126" t="s">
        <v>52</v>
      </c>
      <c r="B6" s="124">
        <v>23942426</v>
      </c>
      <c r="C6" s="140" t="s">
        <v>52</v>
      </c>
      <c r="D6" s="124">
        <v>23942426</v>
      </c>
      <c r="E6" s="141" t="s">
        <v>52</v>
      </c>
      <c r="F6" s="124">
        <v>23942426</v>
      </c>
      <c r="G6" s="141" t="s">
        <v>52</v>
      </c>
      <c r="H6" s="124">
        <v>23942426</v>
      </c>
    </row>
    <row r="7" ht="19" customHeight="1" spans="1:8">
      <c r="A7" s="114" t="s">
        <v>53</v>
      </c>
      <c r="B7" s="124">
        <v>23942426</v>
      </c>
      <c r="C7" s="127" t="s">
        <v>54</v>
      </c>
      <c r="D7" s="124">
        <v>13937462</v>
      </c>
      <c r="E7" s="117" t="s">
        <v>55</v>
      </c>
      <c r="F7" s="124">
        <v>11682399</v>
      </c>
      <c r="G7" s="117" t="s">
        <v>56</v>
      </c>
      <c r="H7" s="124">
        <v>12577833</v>
      </c>
    </row>
    <row r="8" ht="19" customHeight="1" spans="1:8">
      <c r="A8" s="114" t="s">
        <v>57</v>
      </c>
      <c r="B8" s="124">
        <v>22932206</v>
      </c>
      <c r="C8" s="127" t="s">
        <v>58</v>
      </c>
      <c r="D8" s="124" t="s">
        <v>59</v>
      </c>
      <c r="E8" s="117" t="s">
        <v>60</v>
      </c>
      <c r="F8" s="124">
        <v>10283141</v>
      </c>
      <c r="G8" s="117" t="s">
        <v>61</v>
      </c>
      <c r="H8" s="124">
        <v>4782789</v>
      </c>
    </row>
    <row r="9" ht="19" customHeight="1" spans="1:8">
      <c r="A9" s="128" t="s">
        <v>62</v>
      </c>
      <c r="B9" s="124">
        <v>9237197</v>
      </c>
      <c r="C9" s="127" t="s">
        <v>63</v>
      </c>
      <c r="D9" s="124" t="s">
        <v>59</v>
      </c>
      <c r="E9" s="117" t="s">
        <v>64</v>
      </c>
      <c r="F9" s="124">
        <v>1165959</v>
      </c>
      <c r="G9" s="117" t="s">
        <v>65</v>
      </c>
      <c r="H9" s="124">
        <v>6000000</v>
      </c>
    </row>
    <row r="10" ht="19" customHeight="1" spans="1:8">
      <c r="A10" s="114" t="s">
        <v>66</v>
      </c>
      <c r="B10" s="124">
        <v>1010220</v>
      </c>
      <c r="C10" s="127" t="s">
        <v>67</v>
      </c>
      <c r="D10" s="124" t="s">
        <v>59</v>
      </c>
      <c r="E10" s="117" t="s">
        <v>68</v>
      </c>
      <c r="F10" s="124">
        <v>233299</v>
      </c>
      <c r="G10" s="117" t="s">
        <v>69</v>
      </c>
      <c r="H10" s="124" t="s">
        <v>59</v>
      </c>
    </row>
    <row r="11" ht="19" customHeight="1" spans="1:8">
      <c r="A11" s="114" t="s">
        <v>70</v>
      </c>
      <c r="B11" s="124" t="s">
        <v>59</v>
      </c>
      <c r="C11" s="127" t="s">
        <v>71</v>
      </c>
      <c r="D11" s="124" t="s">
        <v>59</v>
      </c>
      <c r="E11" s="117" t="s">
        <v>72</v>
      </c>
      <c r="F11" s="124" t="s">
        <v>59</v>
      </c>
      <c r="G11" s="117" t="s">
        <v>73</v>
      </c>
      <c r="H11" s="124" t="s">
        <v>59</v>
      </c>
    </row>
    <row r="12" ht="19" customHeight="1" spans="1:8">
      <c r="A12" s="114" t="s">
        <v>74</v>
      </c>
      <c r="B12" s="124" t="s">
        <v>59</v>
      </c>
      <c r="C12" s="127" t="s">
        <v>75</v>
      </c>
      <c r="D12" s="124" t="s">
        <v>59</v>
      </c>
      <c r="E12" s="117" t="s">
        <v>76</v>
      </c>
      <c r="F12" s="124">
        <v>12260027</v>
      </c>
      <c r="G12" s="117" t="s">
        <v>77</v>
      </c>
      <c r="H12" s="124" t="s">
        <v>59</v>
      </c>
    </row>
    <row r="13" ht="19" customHeight="1" spans="1:8">
      <c r="A13" s="114" t="s">
        <v>78</v>
      </c>
      <c r="B13" s="124" t="s">
        <v>59</v>
      </c>
      <c r="C13" s="127" t="s">
        <v>79</v>
      </c>
      <c r="D13" s="124" t="s">
        <v>59</v>
      </c>
      <c r="E13" s="117" t="s">
        <v>60</v>
      </c>
      <c r="F13" s="124">
        <v>2294692</v>
      </c>
      <c r="G13" s="117" t="s">
        <v>80</v>
      </c>
      <c r="H13" s="124" t="s">
        <v>59</v>
      </c>
    </row>
    <row r="14" ht="19" customHeight="1" spans="1:8">
      <c r="A14" s="114" t="s">
        <v>81</v>
      </c>
      <c r="B14" s="124" t="s">
        <v>59</v>
      </c>
      <c r="C14" s="127" t="s">
        <v>82</v>
      </c>
      <c r="D14" s="124">
        <v>2967033</v>
      </c>
      <c r="E14" s="117" t="s">
        <v>64</v>
      </c>
      <c r="F14" s="124">
        <v>3616830</v>
      </c>
      <c r="G14" s="117" t="s">
        <v>83</v>
      </c>
      <c r="H14" s="124" t="s">
        <v>59</v>
      </c>
    </row>
    <row r="15" ht="19" customHeight="1" spans="1:8">
      <c r="A15" s="114" t="s">
        <v>84</v>
      </c>
      <c r="B15" s="124" t="s">
        <v>59</v>
      </c>
      <c r="C15" s="127" t="s">
        <v>85</v>
      </c>
      <c r="D15" s="124" t="s">
        <v>59</v>
      </c>
      <c r="E15" s="117" t="s">
        <v>86</v>
      </c>
      <c r="F15" s="124">
        <v>348505</v>
      </c>
      <c r="G15" s="117" t="s">
        <v>87</v>
      </c>
      <c r="H15" s="124">
        <v>581804</v>
      </c>
    </row>
    <row r="16" ht="19" customHeight="1" spans="1:8">
      <c r="A16" s="130" t="s">
        <v>88</v>
      </c>
      <c r="B16" s="124" t="s">
        <v>59</v>
      </c>
      <c r="C16" s="127" t="s">
        <v>89</v>
      </c>
      <c r="D16" s="124">
        <v>464456</v>
      </c>
      <c r="E16" s="117" t="s">
        <v>90</v>
      </c>
      <c r="F16" s="124" t="s">
        <v>59</v>
      </c>
      <c r="G16" s="117" t="s">
        <v>91</v>
      </c>
      <c r="H16" s="124" t="s">
        <v>59</v>
      </c>
    </row>
    <row r="17" ht="19" customHeight="1" spans="1:8">
      <c r="A17" s="130" t="s">
        <v>92</v>
      </c>
      <c r="B17" s="124" t="s">
        <v>59</v>
      </c>
      <c r="C17" s="127" t="s">
        <v>93</v>
      </c>
      <c r="D17" s="124" t="s">
        <v>59</v>
      </c>
      <c r="E17" s="117" t="s">
        <v>94</v>
      </c>
      <c r="F17" s="124" t="s">
        <v>59</v>
      </c>
      <c r="G17" s="117" t="s">
        <v>95</v>
      </c>
      <c r="H17" s="124" t="s">
        <v>59</v>
      </c>
    </row>
    <row r="18" ht="19" customHeight="1" spans="1:8">
      <c r="A18" s="130"/>
      <c r="B18" s="119"/>
      <c r="C18" s="127" t="s">
        <v>96</v>
      </c>
      <c r="D18" s="124">
        <v>1587222</v>
      </c>
      <c r="E18" s="117" t="s">
        <v>97</v>
      </c>
      <c r="F18" s="124">
        <v>6000000</v>
      </c>
      <c r="G18" s="117"/>
      <c r="H18" s="124"/>
    </row>
    <row r="19" ht="19" customHeight="1" spans="1:8">
      <c r="A19" s="120"/>
      <c r="B19" s="124">
        <f>B20</f>
        <v>0</v>
      </c>
      <c r="C19" s="127" t="s">
        <v>98</v>
      </c>
      <c r="D19" s="124">
        <v>4239689</v>
      </c>
      <c r="E19" s="117" t="s">
        <v>99</v>
      </c>
      <c r="F19" s="124" t="s">
        <v>59</v>
      </c>
      <c r="G19" s="117"/>
      <c r="H19" s="124"/>
    </row>
    <row r="20" ht="19" customHeight="1" spans="1:8">
      <c r="A20" s="120"/>
      <c r="B20" s="119"/>
      <c r="C20" s="127" t="s">
        <v>100</v>
      </c>
      <c r="D20" s="124" t="s">
        <v>59</v>
      </c>
      <c r="E20" s="117" t="s">
        <v>101</v>
      </c>
      <c r="F20" s="124" t="s">
        <v>59</v>
      </c>
      <c r="G20" s="117"/>
      <c r="H20" s="121"/>
    </row>
    <row r="21" ht="19" customHeight="1" spans="1:8">
      <c r="A21" s="97"/>
      <c r="B21" s="119"/>
      <c r="C21" s="127" t="s">
        <v>102</v>
      </c>
      <c r="D21" s="124" t="s">
        <v>59</v>
      </c>
      <c r="E21" s="117" t="s">
        <v>103</v>
      </c>
      <c r="F21" s="124" t="s">
        <v>59</v>
      </c>
      <c r="G21" s="117"/>
      <c r="H21" s="121"/>
    </row>
    <row r="22" ht="19" customHeight="1" spans="1:8">
      <c r="A22" s="98"/>
      <c r="B22" s="119"/>
      <c r="C22" s="127" t="s">
        <v>104</v>
      </c>
      <c r="D22" s="124" t="s">
        <v>59</v>
      </c>
      <c r="E22" s="117" t="s">
        <v>105</v>
      </c>
      <c r="F22" s="124" t="s">
        <v>59</v>
      </c>
      <c r="G22" s="117"/>
      <c r="H22" s="121"/>
    </row>
    <row r="23" ht="19" customHeight="1" spans="1:8">
      <c r="A23" s="131"/>
      <c r="B23" s="119"/>
      <c r="C23" s="127" t="s">
        <v>106</v>
      </c>
      <c r="D23" s="124" t="s">
        <v>59</v>
      </c>
      <c r="E23" s="122" t="s">
        <v>107</v>
      </c>
      <c r="F23" s="124" t="s">
        <v>59</v>
      </c>
      <c r="G23" s="122"/>
      <c r="H23" s="121"/>
    </row>
    <row r="24" ht="19" customHeight="1" spans="1:8">
      <c r="A24" s="131"/>
      <c r="B24" s="119"/>
      <c r="C24" s="127" t="s">
        <v>108</v>
      </c>
      <c r="D24" s="124" t="s">
        <v>59</v>
      </c>
      <c r="E24" s="122" t="s">
        <v>109</v>
      </c>
      <c r="F24" s="124" t="s">
        <v>59</v>
      </c>
      <c r="G24" s="122"/>
      <c r="H24" s="121"/>
    </row>
    <row r="25" ht="19" customHeight="1" spans="1:8">
      <c r="A25" s="131"/>
      <c r="B25" s="119"/>
      <c r="C25" s="127" t="s">
        <v>110</v>
      </c>
      <c r="D25" s="124" t="s">
        <v>59</v>
      </c>
      <c r="E25" s="122" t="s">
        <v>111</v>
      </c>
      <c r="F25" s="124" t="s">
        <v>59</v>
      </c>
      <c r="G25" s="122"/>
      <c r="H25" s="121"/>
    </row>
    <row r="26" ht="19" customHeight="1" spans="1:8">
      <c r="A26" s="131"/>
      <c r="B26" s="119"/>
      <c r="C26" s="127" t="s">
        <v>112</v>
      </c>
      <c r="D26" s="124">
        <v>746564</v>
      </c>
      <c r="E26" s="122"/>
      <c r="F26" s="121"/>
      <c r="G26" s="122"/>
      <c r="H26" s="121"/>
    </row>
    <row r="27" ht="19" customHeight="1" spans="1:8">
      <c r="A27" s="98"/>
      <c r="B27" s="83"/>
      <c r="C27" s="127" t="s">
        <v>113</v>
      </c>
      <c r="D27" s="124" t="s">
        <v>59</v>
      </c>
      <c r="E27" s="117"/>
      <c r="F27" s="121"/>
      <c r="G27" s="117"/>
      <c r="H27" s="121"/>
    </row>
    <row r="28" ht="19" customHeight="1" spans="1:8">
      <c r="A28" s="98"/>
      <c r="B28" s="83"/>
      <c r="C28" s="127" t="s">
        <v>114</v>
      </c>
      <c r="D28" s="124" t="s">
        <v>59</v>
      </c>
      <c r="E28" s="117"/>
      <c r="F28" s="121"/>
      <c r="G28" s="117"/>
      <c r="H28" s="121"/>
    </row>
    <row r="29" ht="19" customHeight="1" spans="1:8">
      <c r="A29" s="98"/>
      <c r="B29" s="83"/>
      <c r="C29" s="127" t="s">
        <v>115</v>
      </c>
      <c r="D29" s="124" t="s">
        <v>59</v>
      </c>
      <c r="E29" s="117"/>
      <c r="F29" s="121"/>
      <c r="G29" s="117"/>
      <c r="H29" s="121"/>
    </row>
    <row r="30" ht="19" customHeight="1" spans="1:8">
      <c r="A30" s="98"/>
      <c r="B30" s="119"/>
      <c r="C30" s="127" t="s">
        <v>116</v>
      </c>
      <c r="D30" s="124" t="s">
        <v>59</v>
      </c>
      <c r="E30" s="117"/>
      <c r="F30" s="121"/>
      <c r="G30" s="117"/>
      <c r="H30" s="121"/>
    </row>
    <row r="31" ht="19" customHeight="1" spans="1:8">
      <c r="A31" s="98"/>
      <c r="B31" s="119"/>
      <c r="C31" s="115"/>
      <c r="D31" s="123"/>
      <c r="E31" s="117"/>
      <c r="F31" s="142"/>
      <c r="G31" s="117"/>
      <c r="H31" s="142"/>
    </row>
    <row r="32" ht="19" customHeight="1" spans="1:8">
      <c r="A32" s="113" t="s">
        <v>117</v>
      </c>
      <c r="B32" s="124">
        <v>23942426</v>
      </c>
      <c r="C32" s="113" t="s">
        <v>118</v>
      </c>
      <c r="D32" s="124">
        <v>23942426</v>
      </c>
      <c r="E32" s="113" t="s">
        <v>118</v>
      </c>
      <c r="F32" s="124">
        <v>23942426</v>
      </c>
      <c r="G32" s="113" t="s">
        <v>118</v>
      </c>
      <c r="H32" s="124">
        <v>23942426</v>
      </c>
    </row>
    <row r="33" ht="19" customHeight="1" spans="1:8">
      <c r="A33" s="143" t="s">
        <v>119</v>
      </c>
      <c r="B33" s="124">
        <v>0</v>
      </c>
      <c r="C33" s="130" t="s">
        <v>120</v>
      </c>
      <c r="D33" s="124" t="s">
        <v>59</v>
      </c>
      <c r="E33" s="130" t="s">
        <v>120</v>
      </c>
      <c r="F33" s="124" t="s">
        <v>59</v>
      </c>
      <c r="G33" s="130" t="s">
        <v>120</v>
      </c>
      <c r="H33" s="124" t="s">
        <v>59</v>
      </c>
    </row>
    <row r="34" ht="19" customHeight="1" spans="1:8">
      <c r="A34" s="144" t="s">
        <v>121</v>
      </c>
      <c r="B34" s="124">
        <v>0</v>
      </c>
      <c r="C34" s="117" t="s">
        <v>122</v>
      </c>
      <c r="D34" s="124" t="s">
        <v>59</v>
      </c>
      <c r="E34" s="117" t="s">
        <v>122</v>
      </c>
      <c r="F34" s="124" t="s">
        <v>59</v>
      </c>
      <c r="G34" s="117" t="s">
        <v>122</v>
      </c>
      <c r="H34" s="124" t="s">
        <v>59</v>
      </c>
    </row>
    <row r="35" ht="19" customHeight="1" spans="1:8">
      <c r="A35" s="144" t="s">
        <v>123</v>
      </c>
      <c r="B35" s="124">
        <v>0</v>
      </c>
      <c r="C35" s="145"/>
      <c r="D35" s="124"/>
      <c r="E35" s="98"/>
      <c r="F35" s="124"/>
      <c r="G35" s="98"/>
      <c r="H35" s="124"/>
    </row>
    <row r="36" ht="19" customHeight="1" spans="1:8">
      <c r="A36" s="146" t="s">
        <v>124</v>
      </c>
      <c r="B36" s="124">
        <v>0</v>
      </c>
      <c r="C36" s="145"/>
      <c r="D36" s="124"/>
      <c r="E36" s="98"/>
      <c r="F36" s="124"/>
      <c r="G36" s="98"/>
      <c r="H36" s="124"/>
    </row>
    <row r="37" ht="19" customHeight="1" spans="1:8">
      <c r="A37" s="146" t="s">
        <v>125</v>
      </c>
      <c r="B37" s="124">
        <v>0</v>
      </c>
      <c r="C37" s="145"/>
      <c r="D37" s="124"/>
      <c r="E37" s="98"/>
      <c r="F37" s="124"/>
      <c r="G37" s="98"/>
      <c r="H37" s="124"/>
    </row>
    <row r="38" ht="19" customHeight="1" spans="1:8">
      <c r="A38" s="98"/>
      <c r="B38" s="133"/>
      <c r="C38" s="97"/>
      <c r="D38" s="124"/>
      <c r="E38" s="97"/>
      <c r="F38" s="124"/>
      <c r="G38" s="97"/>
      <c r="H38" s="124"/>
    </row>
    <row r="39" ht="19" customHeight="1" spans="1:8">
      <c r="A39" s="74" t="s">
        <v>126</v>
      </c>
      <c r="B39" s="124">
        <v>23942426</v>
      </c>
      <c r="C39" s="134" t="s">
        <v>127</v>
      </c>
      <c r="D39" s="124">
        <v>23942426</v>
      </c>
      <c r="E39" s="74" t="s">
        <v>127</v>
      </c>
      <c r="F39" s="124">
        <v>23942426</v>
      </c>
      <c r="G39" s="74" t="s">
        <v>127</v>
      </c>
      <c r="H39" s="124">
        <v>23942426</v>
      </c>
    </row>
  </sheetData>
  <mergeCells count="4">
    <mergeCell ref="A2:H2"/>
    <mergeCell ref="A3:B3"/>
    <mergeCell ref="A4:B4"/>
    <mergeCell ref="C4:H4"/>
  </mergeCells>
  <printOptions horizontalCentered="1"/>
  <pageMargins left="0" right="0" top="0" bottom="0" header="0" footer="0"/>
  <pageSetup paperSize="9" scale="75" fitToHeight="0" orientation="landscape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workbookViewId="0">
      <selection activeCell="C8" sqref="C8"/>
    </sheetView>
  </sheetViews>
  <sheetFormatPr defaultColWidth="9.16666666666667" defaultRowHeight="12.75" customHeight="1"/>
  <cols>
    <col min="1" max="1" width="13.6666666666667" customWidth="1"/>
    <col min="2" max="2" width="30.5" customWidth="1"/>
    <col min="3" max="3" width="16.6666666666667" customWidth="1"/>
    <col min="4" max="4" width="15.3333333333333" customWidth="1"/>
    <col min="5" max="5" width="18.6666666666667" customWidth="1"/>
    <col min="6" max="6" width="13.6222222222222" customWidth="1"/>
    <col min="7" max="13" width="10.1666666666667" customWidth="1"/>
    <col min="14" max="254" width="9.16666666666667" customWidth="1"/>
  </cols>
  <sheetData>
    <row r="1" s="89" customFormat="1" ht="21" customHeight="1" spans="1:2">
      <c r="A1" s="90" t="s">
        <v>13</v>
      </c>
      <c r="B1" s="90"/>
    </row>
    <row r="2" ht="35.25" customHeight="1" spans="1:13">
      <c r="A2" s="135" t="s">
        <v>14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</row>
    <row r="3" s="89" customFormat="1" ht="19" customHeight="1" spans="13:13">
      <c r="M3" s="99" t="s">
        <v>44</v>
      </c>
    </row>
    <row r="4" s="71" customFormat="1" ht="18" customHeight="1" spans="1:13">
      <c r="A4" s="74" t="s">
        <v>128</v>
      </c>
      <c r="B4" s="74" t="s">
        <v>129</v>
      </c>
      <c r="C4" s="137" t="s">
        <v>130</v>
      </c>
      <c r="D4" s="138"/>
      <c r="E4" s="138"/>
      <c r="F4" s="138"/>
      <c r="G4" s="138"/>
      <c r="H4" s="138"/>
      <c r="I4" s="138"/>
      <c r="J4" s="138"/>
      <c r="K4" s="138"/>
      <c r="L4" s="138"/>
      <c r="M4" s="139"/>
    </row>
    <row r="5" s="71" customFormat="1" ht="22.5" customHeight="1" spans="1:13">
      <c r="A5" s="74"/>
      <c r="B5" s="74"/>
      <c r="C5" s="79" t="s">
        <v>131</v>
      </c>
      <c r="D5" s="79" t="s">
        <v>132</v>
      </c>
      <c r="E5" s="79"/>
      <c r="F5" s="79" t="s">
        <v>133</v>
      </c>
      <c r="G5" s="79" t="s">
        <v>134</v>
      </c>
      <c r="H5" s="79" t="s">
        <v>135</v>
      </c>
      <c r="I5" s="79" t="s">
        <v>136</v>
      </c>
      <c r="J5" s="79" t="s">
        <v>137</v>
      </c>
      <c r="K5" s="79" t="s">
        <v>123</v>
      </c>
      <c r="L5" s="79" t="s">
        <v>121</v>
      </c>
      <c r="M5" s="79" t="s">
        <v>138</v>
      </c>
    </row>
    <row r="6" s="71" customFormat="1" ht="34" customHeight="1" spans="1:13">
      <c r="A6" s="74"/>
      <c r="B6" s="74"/>
      <c r="C6" s="79"/>
      <c r="D6" s="79" t="s">
        <v>139</v>
      </c>
      <c r="E6" s="79" t="s">
        <v>140</v>
      </c>
      <c r="F6" s="79"/>
      <c r="G6" s="79"/>
      <c r="H6" s="79"/>
      <c r="I6" s="79"/>
      <c r="J6" s="79"/>
      <c r="K6" s="79"/>
      <c r="L6" s="79"/>
      <c r="M6" s="79"/>
    </row>
    <row r="7" customHeight="1" spans="1:13">
      <c r="A7" s="82" t="s">
        <v>141</v>
      </c>
      <c r="B7" s="82" t="s">
        <v>131</v>
      </c>
      <c r="C7" s="124">
        <v>23942426</v>
      </c>
      <c r="D7" s="124">
        <v>22932206</v>
      </c>
      <c r="E7" s="124">
        <v>9237197</v>
      </c>
      <c r="F7" s="124">
        <v>1010220</v>
      </c>
      <c r="G7" s="124" t="s">
        <v>142</v>
      </c>
      <c r="H7" s="124" t="s">
        <v>142</v>
      </c>
      <c r="I7" s="124" t="s">
        <v>142</v>
      </c>
      <c r="J7" s="124" t="s">
        <v>142</v>
      </c>
      <c r="K7" s="124" t="s">
        <v>142</v>
      </c>
      <c r="L7" s="124" t="s">
        <v>142</v>
      </c>
      <c r="M7" s="124" t="s">
        <v>142</v>
      </c>
    </row>
    <row r="8" customHeight="1" spans="1:13">
      <c r="A8" s="82" t="s">
        <v>143</v>
      </c>
      <c r="B8" s="82" t="s">
        <v>144</v>
      </c>
      <c r="C8" s="124">
        <v>23942426</v>
      </c>
      <c r="D8" s="124">
        <v>22932206</v>
      </c>
      <c r="E8" s="124">
        <v>9237197</v>
      </c>
      <c r="F8" s="124">
        <v>1010220</v>
      </c>
      <c r="G8" s="124" t="s">
        <v>142</v>
      </c>
      <c r="H8" s="124" t="s">
        <v>142</v>
      </c>
      <c r="I8" s="124" t="s">
        <v>142</v>
      </c>
      <c r="J8" s="124" t="s">
        <v>142</v>
      </c>
      <c r="K8" s="124" t="s">
        <v>142</v>
      </c>
      <c r="L8" s="124" t="s">
        <v>142</v>
      </c>
      <c r="M8" s="124" t="s">
        <v>142</v>
      </c>
    </row>
    <row r="9" customHeight="1" spans="1:13">
      <c r="A9" s="82" t="s">
        <v>145</v>
      </c>
      <c r="B9" s="82" t="s">
        <v>146</v>
      </c>
      <c r="C9" s="124">
        <v>23942426</v>
      </c>
      <c r="D9" s="124">
        <v>22932206</v>
      </c>
      <c r="E9" s="124">
        <v>9237197</v>
      </c>
      <c r="F9" s="124">
        <v>1010220</v>
      </c>
      <c r="G9" s="124" t="s">
        <v>142</v>
      </c>
      <c r="H9" s="124" t="s">
        <v>142</v>
      </c>
      <c r="I9" s="124" t="s">
        <v>142</v>
      </c>
      <c r="J9" s="124" t="s">
        <v>142</v>
      </c>
      <c r="K9" s="124" t="s">
        <v>142</v>
      </c>
      <c r="L9" s="124" t="s">
        <v>142</v>
      </c>
      <c r="M9" s="124" t="s">
        <v>142</v>
      </c>
    </row>
    <row r="10" customHeight="1" spans="2:13">
      <c r="B10" s="72"/>
      <c r="C10" s="72"/>
      <c r="D10" s="72"/>
      <c r="E10" s="72"/>
      <c r="F10" s="72"/>
      <c r="G10" s="72"/>
      <c r="H10" s="72"/>
      <c r="L10" s="72"/>
      <c r="M10" s="72"/>
    </row>
    <row r="11" customHeight="1" spans="2:13">
      <c r="B11" s="72"/>
      <c r="C11" s="72"/>
      <c r="D11" s="72"/>
      <c r="E11" s="72"/>
      <c r="F11" s="72"/>
      <c r="G11" s="72"/>
      <c r="L11" s="72"/>
      <c r="M11" s="72"/>
    </row>
    <row r="12" customHeight="1" spans="3:13">
      <c r="C12" s="72"/>
      <c r="D12" s="72"/>
      <c r="E12" s="72"/>
      <c r="L12" s="72"/>
      <c r="M12" s="72"/>
    </row>
    <row r="13" customHeight="1" spans="3:13">
      <c r="C13" s="72"/>
      <c r="D13" s="72"/>
      <c r="E13" s="72"/>
      <c r="F13" s="72"/>
      <c r="L13" s="72"/>
      <c r="M13" s="72"/>
    </row>
    <row r="14" customHeight="1" spans="6:13">
      <c r="F14" s="72"/>
      <c r="K14" s="72"/>
      <c r="L14" s="72"/>
      <c r="M14" s="72"/>
    </row>
    <row r="15" customHeight="1" spans="11:13">
      <c r="K15" s="72"/>
      <c r="L15" s="72"/>
      <c r="M15" s="72"/>
    </row>
    <row r="16" customHeight="1" spans="11:13">
      <c r="K16" s="72"/>
      <c r="M16" s="72"/>
    </row>
    <row r="17" customHeight="1" spans="11:13">
      <c r="K17" s="72"/>
      <c r="L17" s="72"/>
      <c r="M17" s="72"/>
    </row>
    <row r="18" customHeight="1" spans="12:13">
      <c r="L18" s="72"/>
      <c r="M18" s="72"/>
    </row>
  </sheetData>
  <mergeCells count="14">
    <mergeCell ref="A2:M2"/>
    <mergeCell ref="C4:M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.588888888888889" right="0.588888888888889" top="0.788888888888889" bottom="0.788888888888889" header="0.5" footer="0.5"/>
  <pageSetup paperSize="9" scale="91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showGridLines="0" showZeros="0" zoomScale="125" zoomScaleNormal="125" workbookViewId="0">
      <selection activeCell="D16" sqref="D16"/>
    </sheetView>
  </sheetViews>
  <sheetFormatPr defaultColWidth="9.16666666666667" defaultRowHeight="12.75" customHeight="1"/>
  <cols>
    <col min="1" max="1" width="13.6666666666667" customWidth="1"/>
    <col min="2" max="2" width="25.6" customWidth="1"/>
    <col min="3" max="3" width="14.3333333333333" customWidth="1"/>
    <col min="4" max="4" width="15.6222222222222" customWidth="1"/>
    <col min="5" max="5" width="14.5333333333333" customWidth="1"/>
    <col min="6" max="6" width="14.3777777777778" customWidth="1"/>
    <col min="7" max="12" width="11.3333333333333" customWidth="1"/>
    <col min="13" max="13" width="13.3333333333333" customWidth="1"/>
    <col min="14" max="16384" width="9.16666666666667" customWidth="1"/>
  </cols>
  <sheetData>
    <row r="1" ht="29.25" customHeight="1" spans="1:2">
      <c r="A1" s="72" t="s">
        <v>15</v>
      </c>
      <c r="B1" s="72"/>
    </row>
    <row r="2" ht="35.25" customHeight="1" spans="1:13">
      <c r="A2" s="135" t="s">
        <v>16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6"/>
    </row>
    <row r="3" ht="21.75" customHeight="1" spans="12:12">
      <c r="L3" s="88" t="s">
        <v>44</v>
      </c>
    </row>
    <row r="4" s="71" customFormat="1" ht="19" customHeight="1" spans="1:12">
      <c r="A4" s="74" t="s">
        <v>128</v>
      </c>
      <c r="B4" s="74" t="s">
        <v>129</v>
      </c>
      <c r="C4" s="74" t="s">
        <v>130</v>
      </c>
      <c r="D4" s="74"/>
      <c r="E4" s="74"/>
      <c r="F4" s="74"/>
      <c r="G4" s="74"/>
      <c r="H4" s="74"/>
      <c r="I4" s="74"/>
      <c r="J4" s="74"/>
      <c r="K4" s="74"/>
      <c r="L4" s="74"/>
    </row>
    <row r="5" s="71" customFormat="1" ht="22" customHeight="1" spans="1:12">
      <c r="A5" s="74"/>
      <c r="B5" s="74"/>
      <c r="C5" s="79" t="s">
        <v>131</v>
      </c>
      <c r="D5" s="79" t="s">
        <v>147</v>
      </c>
      <c r="E5" s="79"/>
      <c r="F5" s="79" t="s">
        <v>133</v>
      </c>
      <c r="G5" s="79" t="s">
        <v>135</v>
      </c>
      <c r="H5" s="79" t="s">
        <v>136</v>
      </c>
      <c r="I5" s="79" t="s">
        <v>137</v>
      </c>
      <c r="J5" s="79" t="s">
        <v>121</v>
      </c>
      <c r="K5" s="79" t="s">
        <v>138</v>
      </c>
      <c r="L5" s="79" t="s">
        <v>123</v>
      </c>
    </row>
    <row r="6" s="71" customFormat="1" ht="40.5" customHeight="1" spans="1:12">
      <c r="A6" s="74"/>
      <c r="B6" s="74"/>
      <c r="C6" s="79"/>
      <c r="D6" s="79" t="s">
        <v>139</v>
      </c>
      <c r="E6" s="79" t="s">
        <v>148</v>
      </c>
      <c r="F6" s="79"/>
      <c r="G6" s="79"/>
      <c r="H6" s="79"/>
      <c r="I6" s="79"/>
      <c r="J6" s="79"/>
      <c r="K6" s="79"/>
      <c r="L6" s="79"/>
    </row>
    <row r="7" customHeight="1" spans="1:12">
      <c r="A7" s="82" t="s">
        <v>141</v>
      </c>
      <c r="B7" s="82" t="s">
        <v>131</v>
      </c>
      <c r="C7" s="124">
        <v>23942426</v>
      </c>
      <c r="D7" s="124">
        <v>22932206</v>
      </c>
      <c r="E7" s="124">
        <v>9237197</v>
      </c>
      <c r="F7" s="124">
        <v>1010220</v>
      </c>
      <c r="G7" s="124" t="s">
        <v>142</v>
      </c>
      <c r="H7" s="124" t="s">
        <v>142</v>
      </c>
      <c r="I7" s="124" t="s">
        <v>142</v>
      </c>
      <c r="J7" s="124" t="s">
        <v>142</v>
      </c>
      <c r="K7" s="124" t="s">
        <v>142</v>
      </c>
      <c r="L7" s="124" t="s">
        <v>142</v>
      </c>
    </row>
    <row r="8" customHeight="1" spans="1:12">
      <c r="A8" s="82" t="s">
        <v>143</v>
      </c>
      <c r="B8" s="82" t="s">
        <v>144</v>
      </c>
      <c r="C8" s="124">
        <v>23942426</v>
      </c>
      <c r="D8" s="124">
        <v>22932206</v>
      </c>
      <c r="E8" s="124">
        <v>9237197</v>
      </c>
      <c r="F8" s="124">
        <v>1010220</v>
      </c>
      <c r="G8" s="124" t="s">
        <v>142</v>
      </c>
      <c r="H8" s="124" t="s">
        <v>142</v>
      </c>
      <c r="I8" s="124" t="s">
        <v>142</v>
      </c>
      <c r="J8" s="124" t="s">
        <v>142</v>
      </c>
      <c r="K8" s="124" t="s">
        <v>142</v>
      </c>
      <c r="L8" s="124" t="s">
        <v>142</v>
      </c>
    </row>
    <row r="9" customHeight="1" spans="1:12">
      <c r="A9" s="82" t="s">
        <v>145</v>
      </c>
      <c r="B9" s="82" t="s">
        <v>146</v>
      </c>
      <c r="C9" s="124">
        <v>23942426</v>
      </c>
      <c r="D9" s="124">
        <v>22932206</v>
      </c>
      <c r="E9" s="124">
        <v>9237197</v>
      </c>
      <c r="F9" s="124">
        <v>1010220</v>
      </c>
      <c r="G9" s="124" t="s">
        <v>142</v>
      </c>
      <c r="H9" s="124" t="s">
        <v>142</v>
      </c>
      <c r="I9" s="124" t="s">
        <v>142</v>
      </c>
      <c r="J9" s="124" t="s">
        <v>142</v>
      </c>
      <c r="K9" s="124" t="s">
        <v>142</v>
      </c>
      <c r="L9" s="124" t="s">
        <v>142</v>
      </c>
    </row>
    <row r="10" customHeight="1" spans="2:13">
      <c r="B10" s="72"/>
      <c r="C10" s="72"/>
      <c r="D10" s="72"/>
      <c r="E10" s="72"/>
      <c r="F10" s="72"/>
      <c r="G10" s="72"/>
      <c r="I10" s="72"/>
      <c r="J10" s="72"/>
      <c r="K10" s="72"/>
      <c r="M10" s="72"/>
    </row>
    <row r="11" customHeight="1" spans="3:13">
      <c r="C11" s="72"/>
      <c r="D11" s="72"/>
      <c r="E11" s="72"/>
      <c r="I11" s="72"/>
      <c r="J11" s="72"/>
      <c r="K11" s="72"/>
      <c r="M11" s="72"/>
    </row>
    <row r="12" customHeight="1" spans="3:13">
      <c r="C12" s="72"/>
      <c r="D12" s="72"/>
      <c r="E12" s="72"/>
      <c r="F12" s="72"/>
      <c r="I12" s="72"/>
      <c r="J12" s="72"/>
      <c r="K12" s="72"/>
      <c r="M12" s="72"/>
    </row>
    <row r="13" customHeight="1" spans="6:11">
      <c r="F13" s="72"/>
      <c r="I13" s="72"/>
      <c r="J13" s="72"/>
      <c r="K13" s="72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rintOptions horizontalCentered="1"/>
  <pageMargins left="0.588888888888889" right="0.588888888888889" top="0.788888888888889" bottom="0.788888888888889" header="0.5" footer="0.5"/>
  <pageSetup paperSize="9" scale="98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2"/>
  <sheetViews>
    <sheetView showGridLines="0" showZeros="0" topLeftCell="B1" workbookViewId="0">
      <selection activeCell="H9" sqref="H9"/>
    </sheetView>
  </sheetViews>
  <sheetFormatPr defaultColWidth="9.16666666666667" defaultRowHeight="12.75" customHeight="1"/>
  <cols>
    <col min="1" max="1" width="40.5" customWidth="1"/>
    <col min="2" max="2" width="19.1222222222222" customWidth="1"/>
    <col min="3" max="3" width="37.2555555555556" customWidth="1"/>
    <col min="4" max="4" width="21.6222222222222" customWidth="1"/>
    <col min="5" max="5" width="40.2555555555556" customWidth="1"/>
    <col min="6" max="6" width="18.7555555555556" customWidth="1"/>
    <col min="7" max="7" width="39.1222222222222" customWidth="1"/>
    <col min="8" max="8" width="18.6222222222222" customWidth="1"/>
    <col min="9" max="16384" width="9.16666666666667" customWidth="1"/>
  </cols>
  <sheetData>
    <row r="1" s="89" customFormat="1" ht="20" customHeight="1" spans="1:8">
      <c r="A1" s="125" t="s">
        <v>17</v>
      </c>
      <c r="B1" s="106"/>
      <c r="C1" s="106"/>
      <c r="D1" s="106"/>
      <c r="E1" s="106"/>
      <c r="F1" s="106"/>
      <c r="G1" s="106"/>
      <c r="H1" s="106"/>
    </row>
    <row r="2" s="89" customFormat="1" ht="18" customHeight="1" spans="1:8">
      <c r="A2" s="108" t="s">
        <v>18</v>
      </c>
      <c r="B2" s="108"/>
      <c r="C2" s="108"/>
      <c r="D2" s="108"/>
      <c r="E2" s="108"/>
      <c r="F2" s="108"/>
      <c r="G2" s="108"/>
      <c r="H2" s="108"/>
    </row>
    <row r="3" s="89" customFormat="1" ht="15" customHeight="1" spans="1:8">
      <c r="A3" s="109"/>
      <c r="B3" s="109"/>
      <c r="C3" s="110"/>
      <c r="D3" s="110"/>
      <c r="E3" s="111"/>
      <c r="F3" s="111"/>
      <c r="G3" s="111"/>
      <c r="H3" s="106" t="s">
        <v>44</v>
      </c>
    </row>
    <row r="4" ht="22.5" customHeight="1" spans="1:8">
      <c r="A4" s="74" t="s">
        <v>45</v>
      </c>
      <c r="B4" s="74"/>
      <c r="C4" s="74" t="s">
        <v>46</v>
      </c>
      <c r="D4" s="74"/>
      <c r="E4" s="74"/>
      <c r="F4" s="74"/>
      <c r="G4" s="74"/>
      <c r="H4" s="74"/>
    </row>
    <row r="5" ht="22.5" customHeight="1" spans="1:8">
      <c r="A5" s="74" t="s">
        <v>47</v>
      </c>
      <c r="B5" s="74" t="s">
        <v>48</v>
      </c>
      <c r="C5" s="74" t="s">
        <v>49</v>
      </c>
      <c r="D5" s="113" t="s">
        <v>48</v>
      </c>
      <c r="E5" s="74" t="s">
        <v>50</v>
      </c>
      <c r="F5" s="74" t="s">
        <v>48</v>
      </c>
      <c r="G5" s="74" t="s">
        <v>51</v>
      </c>
      <c r="H5" s="74" t="s">
        <v>48</v>
      </c>
    </row>
    <row r="6" ht="22.5" customHeight="1" spans="1:8">
      <c r="A6" s="126" t="s">
        <v>149</v>
      </c>
      <c r="B6" s="124">
        <v>23942426</v>
      </c>
      <c r="C6" s="126" t="s">
        <v>149</v>
      </c>
      <c r="D6" s="124">
        <v>23942426</v>
      </c>
      <c r="E6" s="117" t="s">
        <v>149</v>
      </c>
      <c r="F6" s="124">
        <v>23942426</v>
      </c>
      <c r="G6" s="117" t="s">
        <v>149</v>
      </c>
      <c r="H6" s="124">
        <v>23942426</v>
      </c>
    </row>
    <row r="7" ht="22.5" customHeight="1" spans="1:8">
      <c r="A7" s="114" t="s">
        <v>150</v>
      </c>
      <c r="B7" s="124">
        <v>22932206</v>
      </c>
      <c r="C7" s="127" t="s">
        <v>54</v>
      </c>
      <c r="D7" s="124">
        <v>13937462</v>
      </c>
      <c r="E7" s="117" t="s">
        <v>55</v>
      </c>
      <c r="F7" s="124">
        <v>11682399</v>
      </c>
      <c r="G7" s="117" t="s">
        <v>56</v>
      </c>
      <c r="H7" s="124">
        <v>12577833</v>
      </c>
    </row>
    <row r="8" ht="22.5" customHeight="1" spans="1:10">
      <c r="A8" s="128" t="s">
        <v>151</v>
      </c>
      <c r="B8" s="124">
        <v>9237197</v>
      </c>
      <c r="C8" s="127" t="s">
        <v>58</v>
      </c>
      <c r="D8" s="124" t="s">
        <v>59</v>
      </c>
      <c r="E8" s="117" t="s">
        <v>60</v>
      </c>
      <c r="F8" s="124">
        <v>10283141</v>
      </c>
      <c r="G8" s="117" t="s">
        <v>61</v>
      </c>
      <c r="H8" s="124">
        <v>4782789</v>
      </c>
      <c r="J8" s="72"/>
    </row>
    <row r="9" ht="22.5" customHeight="1" spans="1:8">
      <c r="A9" s="114" t="s">
        <v>152</v>
      </c>
      <c r="B9" s="124">
        <v>1010220</v>
      </c>
      <c r="C9" s="127" t="s">
        <v>63</v>
      </c>
      <c r="D9" s="124" t="s">
        <v>59</v>
      </c>
      <c r="E9" s="117" t="s">
        <v>64</v>
      </c>
      <c r="F9" s="124">
        <v>1165959</v>
      </c>
      <c r="G9" s="117" t="s">
        <v>65</v>
      </c>
      <c r="H9" s="124">
        <v>6000000</v>
      </c>
    </row>
    <row r="10" ht="22.5" customHeight="1" spans="1:8">
      <c r="A10" s="114" t="s">
        <v>153</v>
      </c>
      <c r="B10" s="129" t="s">
        <v>59</v>
      </c>
      <c r="C10" s="127" t="s">
        <v>67</v>
      </c>
      <c r="D10" s="124" t="s">
        <v>59</v>
      </c>
      <c r="E10" s="117" t="s">
        <v>68</v>
      </c>
      <c r="F10" s="124">
        <v>233299</v>
      </c>
      <c r="G10" s="117" t="s">
        <v>69</v>
      </c>
      <c r="H10" s="124" t="s">
        <v>59</v>
      </c>
    </row>
    <row r="11" ht="22.5" customHeight="1" spans="1:8">
      <c r="A11" s="114"/>
      <c r="B11" s="121"/>
      <c r="C11" s="127" t="s">
        <v>71</v>
      </c>
      <c r="D11" s="124" t="s">
        <v>59</v>
      </c>
      <c r="E11" s="117" t="s">
        <v>72</v>
      </c>
      <c r="F11" s="124" t="s">
        <v>59</v>
      </c>
      <c r="G11" s="117" t="s">
        <v>73</v>
      </c>
      <c r="H11" s="124" t="s">
        <v>59</v>
      </c>
    </row>
    <row r="12" ht="22.5" customHeight="1" spans="1:8">
      <c r="A12" s="114"/>
      <c r="B12" s="121"/>
      <c r="C12" s="127" t="s">
        <v>75</v>
      </c>
      <c r="D12" s="124" t="s">
        <v>59</v>
      </c>
      <c r="E12" s="117" t="s">
        <v>76</v>
      </c>
      <c r="F12" s="124">
        <v>12260027</v>
      </c>
      <c r="G12" s="117" t="s">
        <v>77</v>
      </c>
      <c r="H12" s="124" t="s">
        <v>59</v>
      </c>
    </row>
    <row r="13" ht="22.5" customHeight="1" spans="1:8">
      <c r="A13" s="114"/>
      <c r="B13" s="121"/>
      <c r="C13" s="127" t="s">
        <v>79</v>
      </c>
      <c r="D13" s="124" t="s">
        <v>59</v>
      </c>
      <c r="E13" s="117" t="s">
        <v>60</v>
      </c>
      <c r="F13" s="124">
        <v>2294692</v>
      </c>
      <c r="G13" s="117" t="s">
        <v>80</v>
      </c>
      <c r="H13" s="124" t="s">
        <v>59</v>
      </c>
    </row>
    <row r="14" ht="22.5" customHeight="1" spans="1:8">
      <c r="A14" s="114"/>
      <c r="B14" s="121"/>
      <c r="C14" s="127" t="s">
        <v>82</v>
      </c>
      <c r="D14" s="124">
        <v>2967033</v>
      </c>
      <c r="E14" s="117" t="s">
        <v>64</v>
      </c>
      <c r="F14" s="124">
        <v>3616830</v>
      </c>
      <c r="G14" s="117" t="s">
        <v>83</v>
      </c>
      <c r="H14" s="124" t="s">
        <v>59</v>
      </c>
    </row>
    <row r="15" ht="22.5" customHeight="1" spans="1:8">
      <c r="A15" s="130"/>
      <c r="B15" s="121"/>
      <c r="C15" s="127" t="s">
        <v>85</v>
      </c>
      <c r="D15" s="124" t="s">
        <v>59</v>
      </c>
      <c r="E15" s="117" t="s">
        <v>86</v>
      </c>
      <c r="F15" s="124">
        <v>348505</v>
      </c>
      <c r="G15" s="117" t="s">
        <v>87</v>
      </c>
      <c r="H15" s="124">
        <v>581804</v>
      </c>
    </row>
    <row r="16" ht="22.5" customHeight="1" spans="1:8">
      <c r="A16" s="130"/>
      <c r="B16" s="121"/>
      <c r="C16" s="127" t="s">
        <v>89</v>
      </c>
      <c r="D16" s="124">
        <v>464456</v>
      </c>
      <c r="E16" s="117" t="s">
        <v>90</v>
      </c>
      <c r="F16" s="124" t="s">
        <v>59</v>
      </c>
      <c r="G16" s="117" t="s">
        <v>91</v>
      </c>
      <c r="H16" s="124" t="s">
        <v>59</v>
      </c>
    </row>
    <row r="17" ht="22.5" customHeight="1" spans="1:8">
      <c r="A17" s="130"/>
      <c r="B17" s="121"/>
      <c r="C17" s="127" t="s">
        <v>93</v>
      </c>
      <c r="D17" s="124" t="s">
        <v>59</v>
      </c>
      <c r="E17" s="117" t="s">
        <v>94</v>
      </c>
      <c r="F17" s="124" t="s">
        <v>59</v>
      </c>
      <c r="G17" s="117" t="s">
        <v>95</v>
      </c>
      <c r="H17" s="124" t="s">
        <v>59</v>
      </c>
    </row>
    <row r="18" ht="22.5" customHeight="1" spans="1:8">
      <c r="A18" s="130"/>
      <c r="B18" s="119"/>
      <c r="C18" s="127" t="s">
        <v>96</v>
      </c>
      <c r="D18" s="124">
        <v>1587222</v>
      </c>
      <c r="E18" s="117" t="s">
        <v>97</v>
      </c>
      <c r="F18" s="124">
        <v>6000000</v>
      </c>
      <c r="G18" s="117"/>
      <c r="H18" s="121"/>
    </row>
    <row r="19" ht="22.5" customHeight="1" spans="1:8">
      <c r="A19" s="120"/>
      <c r="B19" s="83"/>
      <c r="C19" s="127" t="s">
        <v>98</v>
      </c>
      <c r="D19" s="124">
        <v>4239689</v>
      </c>
      <c r="E19" s="117" t="s">
        <v>99</v>
      </c>
      <c r="F19" s="124" t="s">
        <v>59</v>
      </c>
      <c r="G19" s="117"/>
      <c r="H19" s="121"/>
    </row>
    <row r="20" ht="22.5" customHeight="1" spans="1:8">
      <c r="A20" s="120"/>
      <c r="B20" s="119"/>
      <c r="C20" s="127" t="s">
        <v>100</v>
      </c>
      <c r="D20" s="124" t="s">
        <v>59</v>
      </c>
      <c r="E20" s="117" t="s">
        <v>101</v>
      </c>
      <c r="F20" s="124" t="s">
        <v>59</v>
      </c>
      <c r="G20" s="117"/>
      <c r="H20" s="121"/>
    </row>
    <row r="21" ht="22.5" customHeight="1" spans="1:8">
      <c r="A21" s="97"/>
      <c r="B21" s="119"/>
      <c r="C21" s="127" t="s">
        <v>102</v>
      </c>
      <c r="D21" s="124" t="s">
        <v>59</v>
      </c>
      <c r="E21" s="117" t="s">
        <v>103</v>
      </c>
      <c r="F21" s="124" t="s">
        <v>59</v>
      </c>
      <c r="G21" s="117"/>
      <c r="H21" s="121"/>
    </row>
    <row r="22" ht="22.5" customHeight="1" spans="1:8">
      <c r="A22" s="98"/>
      <c r="B22" s="119"/>
      <c r="C22" s="127" t="s">
        <v>104</v>
      </c>
      <c r="D22" s="124" t="s">
        <v>59</v>
      </c>
      <c r="E22" s="117" t="s">
        <v>105</v>
      </c>
      <c r="F22" s="124" t="s">
        <v>59</v>
      </c>
      <c r="G22" s="117"/>
      <c r="H22" s="121"/>
    </row>
    <row r="23" ht="22.5" customHeight="1" spans="1:8">
      <c r="A23" s="131"/>
      <c r="B23" s="119"/>
      <c r="C23" s="127" t="s">
        <v>106</v>
      </c>
      <c r="D23" s="124" t="s">
        <v>59</v>
      </c>
      <c r="E23" s="122" t="s">
        <v>107</v>
      </c>
      <c r="F23" s="124" t="s">
        <v>59</v>
      </c>
      <c r="G23" s="122"/>
      <c r="H23" s="121"/>
    </row>
    <row r="24" ht="22.5" customHeight="1" spans="1:8">
      <c r="A24" s="131"/>
      <c r="B24" s="119"/>
      <c r="C24" s="127" t="s">
        <v>108</v>
      </c>
      <c r="D24" s="124" t="s">
        <v>59</v>
      </c>
      <c r="E24" s="122" t="s">
        <v>109</v>
      </c>
      <c r="F24" s="124" t="s">
        <v>59</v>
      </c>
      <c r="G24" s="122"/>
      <c r="H24" s="121"/>
    </row>
    <row r="25" ht="22.5" customHeight="1" spans="1:9">
      <c r="A25" s="131"/>
      <c r="B25" s="119"/>
      <c r="C25" s="127" t="s">
        <v>110</v>
      </c>
      <c r="D25" s="124" t="s">
        <v>59</v>
      </c>
      <c r="E25" s="122" t="s">
        <v>111</v>
      </c>
      <c r="F25" s="124" t="s">
        <v>59</v>
      </c>
      <c r="G25" s="122"/>
      <c r="H25" s="121"/>
      <c r="I25" s="72"/>
    </row>
    <row r="26" ht="22.5" customHeight="1" spans="1:10">
      <c r="A26" s="131"/>
      <c r="B26" s="119"/>
      <c r="C26" s="127" t="s">
        <v>112</v>
      </c>
      <c r="D26" s="124">
        <v>746564</v>
      </c>
      <c r="E26" s="117"/>
      <c r="F26" s="117"/>
      <c r="G26" s="117"/>
      <c r="H26" s="121"/>
      <c r="I26" s="72"/>
      <c r="J26" s="72"/>
    </row>
    <row r="27" ht="22.5" customHeight="1" spans="1:10">
      <c r="A27" s="98"/>
      <c r="B27" s="83"/>
      <c r="C27" s="127" t="s">
        <v>113</v>
      </c>
      <c r="D27" s="124" t="s">
        <v>59</v>
      </c>
      <c r="E27" s="132"/>
      <c r="F27" s="117"/>
      <c r="G27" s="117"/>
      <c r="H27" s="121"/>
      <c r="I27" s="72"/>
      <c r="J27" s="72"/>
    </row>
    <row r="28" ht="22.5" customHeight="1" spans="1:10">
      <c r="A28" s="131"/>
      <c r="B28" s="119"/>
      <c r="C28" s="127" t="s">
        <v>114</v>
      </c>
      <c r="D28" s="124" t="s">
        <v>59</v>
      </c>
      <c r="E28" s="117"/>
      <c r="F28" s="117"/>
      <c r="G28" s="117"/>
      <c r="H28" s="121"/>
      <c r="I28" s="72"/>
      <c r="J28" s="72"/>
    </row>
    <row r="29" ht="22.5" customHeight="1" spans="1:10">
      <c r="A29" s="98"/>
      <c r="B29" s="83"/>
      <c r="C29" s="127" t="s">
        <v>115</v>
      </c>
      <c r="D29" s="124" t="s">
        <v>59</v>
      </c>
      <c r="E29" s="117"/>
      <c r="F29" s="117"/>
      <c r="G29" s="117"/>
      <c r="H29" s="121"/>
      <c r="I29" s="72"/>
      <c r="J29" s="72"/>
    </row>
    <row r="30" ht="22.5" customHeight="1" spans="1:8">
      <c r="A30" s="98"/>
      <c r="B30" s="119"/>
      <c r="C30" s="127" t="s">
        <v>116</v>
      </c>
      <c r="D30" s="121"/>
      <c r="E30" s="117"/>
      <c r="F30" s="117"/>
      <c r="G30" s="117"/>
      <c r="H30" s="121"/>
    </row>
    <row r="31" ht="18" customHeight="1" spans="1:8">
      <c r="A31" s="113" t="s">
        <v>117</v>
      </c>
      <c r="B31" s="124">
        <v>23942426</v>
      </c>
      <c r="C31" s="113" t="s">
        <v>118</v>
      </c>
      <c r="D31" s="124">
        <v>23942426</v>
      </c>
      <c r="E31" s="113" t="s">
        <v>118</v>
      </c>
      <c r="F31" s="124">
        <v>23942426</v>
      </c>
      <c r="G31" s="113" t="s">
        <v>118</v>
      </c>
      <c r="H31" s="124">
        <v>23942426</v>
      </c>
    </row>
    <row r="32" ht="18" customHeight="1" spans="1:8">
      <c r="A32" s="127" t="s">
        <v>123</v>
      </c>
      <c r="B32" s="124" t="s">
        <v>59</v>
      </c>
      <c r="C32" s="130" t="s">
        <v>120</v>
      </c>
      <c r="D32" s="124" t="s">
        <v>59</v>
      </c>
      <c r="E32" s="130" t="s">
        <v>120</v>
      </c>
      <c r="F32" s="124" t="s">
        <v>59</v>
      </c>
      <c r="G32" s="130" t="s">
        <v>120</v>
      </c>
      <c r="H32" s="124" t="s">
        <v>59</v>
      </c>
    </row>
    <row r="33" ht="18" customHeight="1" spans="1:8">
      <c r="A33" s="127"/>
      <c r="B33" s="124"/>
      <c r="C33" s="120"/>
      <c r="D33" s="133"/>
      <c r="E33" s="120"/>
      <c r="F33" s="124"/>
      <c r="G33" s="120"/>
      <c r="H33" s="124"/>
    </row>
    <row r="34" ht="18" customHeight="1" spans="1:8">
      <c r="A34" s="74" t="s">
        <v>126</v>
      </c>
      <c r="B34" s="124">
        <v>23942426</v>
      </c>
      <c r="C34" s="134" t="s">
        <v>127</v>
      </c>
      <c r="D34" s="124">
        <v>23942426</v>
      </c>
      <c r="E34" s="74" t="s">
        <v>127</v>
      </c>
      <c r="F34" s="124">
        <v>23942426</v>
      </c>
      <c r="G34" s="74" t="s">
        <v>127</v>
      </c>
      <c r="H34" s="124">
        <v>23942426</v>
      </c>
    </row>
    <row r="35" customHeight="1" spans="4:8">
      <c r="D35" s="72"/>
      <c r="H35" s="72"/>
    </row>
    <row r="36" customHeight="1" spans="4:8">
      <c r="D36" s="72"/>
      <c r="H36" s="72"/>
    </row>
    <row r="37" customHeight="1" spans="4:8">
      <c r="D37" s="72"/>
      <c r="H37" s="72"/>
    </row>
    <row r="38" customHeight="1" spans="4:8">
      <c r="D38" s="72"/>
      <c r="H38" s="72"/>
    </row>
    <row r="39" customHeight="1" spans="4:8">
      <c r="D39" s="72"/>
      <c r="H39" s="72"/>
    </row>
    <row r="40" customHeight="1" spans="4:8">
      <c r="D40" s="72"/>
      <c r="H40" s="72"/>
    </row>
    <row r="41" customHeight="1" spans="4:8">
      <c r="D41" s="72"/>
      <c r="H41" s="72"/>
    </row>
    <row r="42" customHeight="1" spans="4:8">
      <c r="D42" s="72"/>
      <c r="H42" s="72"/>
    </row>
    <row r="43" customHeight="1" spans="4:8">
      <c r="D43" s="72"/>
      <c r="H43" s="72"/>
    </row>
    <row r="44" customHeight="1" spans="4:8">
      <c r="D44" s="72"/>
      <c r="H44" s="72"/>
    </row>
    <row r="45" customHeight="1" spans="4:8">
      <c r="D45" s="72"/>
      <c r="H45" s="72"/>
    </row>
    <row r="46" customHeight="1" spans="4:8">
      <c r="D46" s="72"/>
      <c r="H46" s="72"/>
    </row>
    <row r="47" customHeight="1" spans="8:8">
      <c r="H47" s="72"/>
    </row>
    <row r="48" customHeight="1" spans="8:8">
      <c r="H48" s="72"/>
    </row>
    <row r="49" customHeight="1" spans="8:8">
      <c r="H49" s="72"/>
    </row>
    <row r="50" customHeight="1" spans="8:8">
      <c r="H50" s="72"/>
    </row>
    <row r="51" customHeight="1" spans="8:8">
      <c r="H51" s="72"/>
    </row>
    <row r="52" customHeight="1" spans="8:8">
      <c r="H52" s="72"/>
    </row>
  </sheetData>
  <mergeCells count="4">
    <mergeCell ref="A2:H2"/>
    <mergeCell ref="A3:B3"/>
    <mergeCell ref="A4:B4"/>
    <mergeCell ref="C4:H4"/>
  </mergeCells>
  <printOptions horizontalCentered="1"/>
  <pageMargins left="0" right="0" top="0" bottom="0" header="0" footer="0"/>
  <pageSetup paperSize="9" scale="75" orientation="landscape" horizont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5"/>
  <sheetViews>
    <sheetView showGridLines="0" showZeros="0" workbookViewId="0">
      <selection activeCell="C14" sqref="C14"/>
    </sheetView>
  </sheetViews>
  <sheetFormatPr defaultColWidth="9.16666666666667" defaultRowHeight="12.75" customHeight="1" outlineLevelCol="6"/>
  <cols>
    <col min="1" max="5" width="21.3333333333333" customWidth="1"/>
    <col min="6" max="6" width="19.3333333333333" customWidth="1"/>
    <col min="7" max="7" width="21.3333333333333" customWidth="1"/>
    <col min="8" max="16384" width="9.16666666666667" customWidth="1"/>
  </cols>
  <sheetData>
    <row r="1" s="89" customFormat="1" ht="24" customHeight="1" spans="1:1">
      <c r="A1" s="90" t="s">
        <v>19</v>
      </c>
    </row>
    <row r="2" s="89" customFormat="1" ht="23" customHeight="1" spans="1:7">
      <c r="A2" s="91" t="s">
        <v>20</v>
      </c>
      <c r="B2" s="91"/>
      <c r="C2" s="91"/>
      <c r="D2" s="91"/>
      <c r="E2" s="91"/>
      <c r="F2" s="91"/>
      <c r="G2" s="91"/>
    </row>
    <row r="3" s="89" customFormat="1" ht="16" customHeight="1" spans="7:7">
      <c r="G3" s="99" t="s">
        <v>44</v>
      </c>
    </row>
    <row r="4" s="71" customFormat="1" ht="25" customHeight="1" spans="1:7">
      <c r="A4" s="93" t="s">
        <v>154</v>
      </c>
      <c r="B4" s="93" t="s">
        <v>155</v>
      </c>
      <c r="C4" s="93" t="s">
        <v>131</v>
      </c>
      <c r="D4" s="93" t="s">
        <v>156</v>
      </c>
      <c r="E4" s="93" t="s">
        <v>157</v>
      </c>
      <c r="F4" s="93" t="s">
        <v>158</v>
      </c>
      <c r="G4" s="93" t="s">
        <v>159</v>
      </c>
    </row>
    <row r="5" ht="13" customHeight="1" spans="1:7">
      <c r="A5" s="82" t="s">
        <v>141</v>
      </c>
      <c r="B5" s="82" t="s">
        <v>131</v>
      </c>
      <c r="C5" s="124">
        <v>22932206</v>
      </c>
      <c r="D5" s="124">
        <v>10516440</v>
      </c>
      <c r="E5" s="124">
        <v>1165959</v>
      </c>
      <c r="F5" s="124">
        <v>11249807</v>
      </c>
      <c r="G5" s="82" t="s">
        <v>141</v>
      </c>
    </row>
    <row r="6" ht="13" customHeight="1" spans="1:7">
      <c r="A6" s="82" t="s">
        <v>160</v>
      </c>
      <c r="B6" s="82" t="s">
        <v>161</v>
      </c>
      <c r="C6" s="124">
        <v>13937462</v>
      </c>
      <c r="D6" s="124">
        <v>4468893</v>
      </c>
      <c r="E6" s="124">
        <v>1165959</v>
      </c>
      <c r="F6" s="124">
        <v>8302610</v>
      </c>
      <c r="G6" s="82" t="s">
        <v>141</v>
      </c>
    </row>
    <row r="7" ht="13" customHeight="1" spans="1:7">
      <c r="A7" s="82" t="s">
        <v>162</v>
      </c>
      <c r="B7" s="82" t="s">
        <v>163</v>
      </c>
      <c r="C7" s="124">
        <v>13364330</v>
      </c>
      <c r="D7" s="124">
        <v>4045761</v>
      </c>
      <c r="E7" s="124">
        <v>1165959</v>
      </c>
      <c r="F7" s="124">
        <v>8152610</v>
      </c>
      <c r="G7" s="82" t="s">
        <v>141</v>
      </c>
    </row>
    <row r="8" ht="13" customHeight="1" spans="1:7">
      <c r="A8" s="82" t="s">
        <v>164</v>
      </c>
      <c r="B8" s="82" t="s">
        <v>165</v>
      </c>
      <c r="C8" s="124">
        <v>13164330</v>
      </c>
      <c r="D8" s="124">
        <v>4045761</v>
      </c>
      <c r="E8" s="124">
        <v>1165959</v>
      </c>
      <c r="F8" s="124">
        <v>7952610</v>
      </c>
      <c r="G8" s="82" t="s">
        <v>166</v>
      </c>
    </row>
    <row r="9" ht="13" customHeight="1" spans="1:7">
      <c r="A9" s="82" t="s">
        <v>167</v>
      </c>
      <c r="B9" s="82" t="s">
        <v>168</v>
      </c>
      <c r="C9" s="124">
        <v>200000</v>
      </c>
      <c r="D9" s="124">
        <v>0</v>
      </c>
      <c r="E9" s="124">
        <v>0</v>
      </c>
      <c r="F9" s="124">
        <v>200000</v>
      </c>
      <c r="G9" s="82" t="s">
        <v>166</v>
      </c>
    </row>
    <row r="10" ht="13" customHeight="1" spans="1:7">
      <c r="A10" s="82" t="s">
        <v>169</v>
      </c>
      <c r="B10" s="82" t="s">
        <v>170</v>
      </c>
      <c r="C10" s="124">
        <v>573132</v>
      </c>
      <c r="D10" s="124">
        <v>423132</v>
      </c>
      <c r="E10" s="124">
        <v>0</v>
      </c>
      <c r="F10" s="124">
        <v>150000</v>
      </c>
      <c r="G10" s="82" t="s">
        <v>141</v>
      </c>
    </row>
    <row r="11" ht="13" customHeight="1" spans="1:7">
      <c r="A11" s="82" t="s">
        <v>171</v>
      </c>
      <c r="B11" s="82" t="s">
        <v>165</v>
      </c>
      <c r="C11" s="124">
        <v>513132</v>
      </c>
      <c r="D11" s="124">
        <v>423132</v>
      </c>
      <c r="E11" s="124">
        <v>0</v>
      </c>
      <c r="F11" s="124">
        <v>90000</v>
      </c>
      <c r="G11" s="82" t="s">
        <v>166</v>
      </c>
    </row>
    <row r="12" ht="13" customHeight="1" spans="1:7">
      <c r="A12" s="82" t="s">
        <v>172</v>
      </c>
      <c r="B12" s="82" t="s">
        <v>168</v>
      </c>
      <c r="C12" s="124">
        <v>60000</v>
      </c>
      <c r="D12" s="124">
        <v>0</v>
      </c>
      <c r="E12" s="124">
        <v>0</v>
      </c>
      <c r="F12" s="124">
        <v>60000</v>
      </c>
      <c r="G12" s="82" t="s">
        <v>166</v>
      </c>
    </row>
    <row r="13" ht="13" customHeight="1" spans="1:7">
      <c r="A13" s="82" t="s">
        <v>173</v>
      </c>
      <c r="B13" s="82" t="s">
        <v>174</v>
      </c>
      <c r="C13" s="124">
        <v>2967033</v>
      </c>
      <c r="D13" s="124">
        <v>2967033</v>
      </c>
      <c r="E13" s="124">
        <v>0</v>
      </c>
      <c r="F13" s="124">
        <v>0</v>
      </c>
      <c r="G13" s="82" t="s">
        <v>141</v>
      </c>
    </row>
    <row r="14" ht="13" customHeight="1" spans="1:7">
      <c r="A14" s="82" t="s">
        <v>175</v>
      </c>
      <c r="B14" s="82" t="s">
        <v>176</v>
      </c>
      <c r="C14" s="124">
        <v>1380072</v>
      </c>
      <c r="D14" s="124">
        <v>1380072</v>
      </c>
      <c r="E14" s="124">
        <v>0</v>
      </c>
      <c r="F14" s="124">
        <v>0</v>
      </c>
      <c r="G14" s="82" t="s">
        <v>141</v>
      </c>
    </row>
    <row r="15" ht="13" customHeight="1" spans="1:7">
      <c r="A15" s="82" t="s">
        <v>177</v>
      </c>
      <c r="B15" s="103" t="s">
        <v>178</v>
      </c>
      <c r="C15" s="124">
        <v>1380072</v>
      </c>
      <c r="D15" s="124">
        <v>1380072</v>
      </c>
      <c r="E15" s="124">
        <v>0</v>
      </c>
      <c r="F15" s="124">
        <v>0</v>
      </c>
      <c r="G15" s="82" t="s">
        <v>166</v>
      </c>
    </row>
    <row r="16" ht="13" customHeight="1" spans="1:7">
      <c r="A16" s="82" t="s">
        <v>179</v>
      </c>
      <c r="B16" s="82" t="s">
        <v>180</v>
      </c>
      <c r="C16" s="124">
        <v>1586961</v>
      </c>
      <c r="D16" s="124">
        <v>1586961</v>
      </c>
      <c r="E16" s="124">
        <v>0</v>
      </c>
      <c r="F16" s="124">
        <v>0</v>
      </c>
      <c r="G16" s="82" t="s">
        <v>141</v>
      </c>
    </row>
    <row r="17" ht="13" customHeight="1" spans="1:7">
      <c r="A17" s="82" t="s">
        <v>181</v>
      </c>
      <c r="B17" s="82" t="s">
        <v>182</v>
      </c>
      <c r="C17" s="124">
        <v>93829</v>
      </c>
      <c r="D17" s="124">
        <v>93829</v>
      </c>
      <c r="E17" s="124">
        <v>0</v>
      </c>
      <c r="F17" s="124">
        <v>0</v>
      </c>
      <c r="G17" s="82" t="s">
        <v>166</v>
      </c>
    </row>
    <row r="18" ht="13" customHeight="1" spans="1:7">
      <c r="A18" s="82" t="s">
        <v>183</v>
      </c>
      <c r="B18" s="103" t="s">
        <v>184</v>
      </c>
      <c r="C18" s="124">
        <v>995421</v>
      </c>
      <c r="D18" s="124">
        <v>995421</v>
      </c>
      <c r="E18" s="124">
        <v>0</v>
      </c>
      <c r="F18" s="124">
        <v>0</v>
      </c>
      <c r="G18" s="82" t="s">
        <v>166</v>
      </c>
    </row>
    <row r="19" ht="13" customHeight="1" spans="1:7">
      <c r="A19" s="82" t="s">
        <v>185</v>
      </c>
      <c r="B19" s="103" t="s">
        <v>186</v>
      </c>
      <c r="C19" s="124">
        <v>497711</v>
      </c>
      <c r="D19" s="124">
        <v>497711</v>
      </c>
      <c r="E19" s="124">
        <v>0</v>
      </c>
      <c r="F19" s="124">
        <v>0</v>
      </c>
      <c r="G19" s="82" t="s">
        <v>166</v>
      </c>
    </row>
    <row r="20" ht="13" customHeight="1" spans="1:7">
      <c r="A20" s="82" t="s">
        <v>187</v>
      </c>
      <c r="B20" s="82" t="s">
        <v>188</v>
      </c>
      <c r="C20" s="124">
        <v>464456</v>
      </c>
      <c r="D20" s="124">
        <v>464456</v>
      </c>
      <c r="E20" s="124">
        <v>0</v>
      </c>
      <c r="F20" s="124">
        <v>0</v>
      </c>
      <c r="G20" s="82" t="s">
        <v>141</v>
      </c>
    </row>
    <row r="21" ht="13" customHeight="1" spans="1:7">
      <c r="A21" s="82" t="s">
        <v>189</v>
      </c>
      <c r="B21" s="82" t="s">
        <v>190</v>
      </c>
      <c r="C21" s="124">
        <v>464456</v>
      </c>
      <c r="D21" s="124">
        <v>464456</v>
      </c>
      <c r="E21" s="124">
        <v>0</v>
      </c>
      <c r="F21" s="124">
        <v>0</v>
      </c>
      <c r="G21" s="82" t="s">
        <v>141</v>
      </c>
    </row>
    <row r="22" ht="13" customHeight="1" spans="1:7">
      <c r="A22" s="82" t="s">
        <v>191</v>
      </c>
      <c r="B22" s="103" t="s">
        <v>192</v>
      </c>
      <c r="C22" s="124">
        <v>351175</v>
      </c>
      <c r="D22" s="124">
        <v>351175</v>
      </c>
      <c r="E22" s="124">
        <v>0</v>
      </c>
      <c r="F22" s="124">
        <v>0</v>
      </c>
      <c r="G22" s="82" t="s">
        <v>166</v>
      </c>
    </row>
    <row r="23" ht="13" customHeight="1" spans="1:7">
      <c r="A23" s="82" t="s">
        <v>193</v>
      </c>
      <c r="B23" s="103" t="s">
        <v>194</v>
      </c>
      <c r="C23" s="124">
        <v>113281</v>
      </c>
      <c r="D23" s="124">
        <v>113281</v>
      </c>
      <c r="E23" s="124">
        <v>0</v>
      </c>
      <c r="F23" s="124">
        <v>0</v>
      </c>
      <c r="G23" s="82" t="s">
        <v>166</v>
      </c>
    </row>
    <row r="24" ht="13" customHeight="1" spans="1:7">
      <c r="A24" s="82" t="s">
        <v>195</v>
      </c>
      <c r="B24" s="82" t="s">
        <v>196</v>
      </c>
      <c r="C24" s="124">
        <v>577002</v>
      </c>
      <c r="D24" s="124">
        <v>577002</v>
      </c>
      <c r="E24" s="124">
        <v>0</v>
      </c>
      <c r="F24" s="124">
        <v>0</v>
      </c>
      <c r="G24" s="82" t="s">
        <v>141</v>
      </c>
    </row>
    <row r="25" ht="13" customHeight="1" spans="1:7">
      <c r="A25" s="82" t="s">
        <v>197</v>
      </c>
      <c r="B25" s="82" t="s">
        <v>198</v>
      </c>
      <c r="C25" s="124">
        <v>577002</v>
      </c>
      <c r="D25" s="124">
        <v>577002</v>
      </c>
      <c r="E25" s="124">
        <v>0</v>
      </c>
      <c r="F25" s="124">
        <v>0</v>
      </c>
      <c r="G25" s="82" t="s">
        <v>141</v>
      </c>
    </row>
    <row r="26" ht="13" customHeight="1" spans="1:7">
      <c r="A26" s="82" t="s">
        <v>199</v>
      </c>
      <c r="B26" s="82" t="s">
        <v>198</v>
      </c>
      <c r="C26" s="124">
        <v>577002</v>
      </c>
      <c r="D26" s="124">
        <v>577002</v>
      </c>
      <c r="E26" s="124">
        <v>0</v>
      </c>
      <c r="F26" s="124">
        <v>0</v>
      </c>
      <c r="G26" s="82" t="s">
        <v>166</v>
      </c>
    </row>
    <row r="27" ht="13" customHeight="1" spans="1:7">
      <c r="A27" s="82" t="s">
        <v>200</v>
      </c>
      <c r="B27" s="82" t="s">
        <v>201</v>
      </c>
      <c r="C27" s="124">
        <v>4239689</v>
      </c>
      <c r="D27" s="124">
        <v>1292492</v>
      </c>
      <c r="E27" s="124">
        <v>0</v>
      </c>
      <c r="F27" s="124">
        <v>2947197</v>
      </c>
      <c r="G27" s="82" t="s">
        <v>141</v>
      </c>
    </row>
    <row r="28" ht="13" customHeight="1" spans="1:7">
      <c r="A28" s="82" t="s">
        <v>202</v>
      </c>
      <c r="B28" s="82" t="s">
        <v>203</v>
      </c>
      <c r="C28" s="124">
        <v>1337077</v>
      </c>
      <c r="D28" s="124">
        <v>1292492</v>
      </c>
      <c r="E28" s="124">
        <v>0</v>
      </c>
      <c r="F28" s="124">
        <v>44585</v>
      </c>
      <c r="G28" s="82" t="s">
        <v>141</v>
      </c>
    </row>
    <row r="29" ht="13" customHeight="1" spans="1:7">
      <c r="A29" s="82" t="s">
        <v>204</v>
      </c>
      <c r="B29" s="82" t="s">
        <v>205</v>
      </c>
      <c r="C29" s="124">
        <v>1292492</v>
      </c>
      <c r="D29" s="124">
        <v>1292492</v>
      </c>
      <c r="E29" s="124">
        <v>0</v>
      </c>
      <c r="F29" s="124">
        <v>0</v>
      </c>
      <c r="G29" s="82" t="s">
        <v>166</v>
      </c>
    </row>
    <row r="30" ht="13" customHeight="1" spans="1:7">
      <c r="A30" s="82" t="s">
        <v>206</v>
      </c>
      <c r="B30" s="82" t="s">
        <v>207</v>
      </c>
      <c r="C30" s="124">
        <v>44585</v>
      </c>
      <c r="D30" s="124">
        <v>0</v>
      </c>
      <c r="E30" s="124">
        <v>0</v>
      </c>
      <c r="F30" s="124">
        <v>44585</v>
      </c>
      <c r="G30" s="82" t="s">
        <v>166</v>
      </c>
    </row>
    <row r="31" ht="13" customHeight="1" spans="1:7">
      <c r="A31" s="82" t="s">
        <v>208</v>
      </c>
      <c r="B31" s="103" t="s">
        <v>209</v>
      </c>
      <c r="C31" s="124">
        <v>2902612</v>
      </c>
      <c r="D31" s="124">
        <v>0</v>
      </c>
      <c r="E31" s="124">
        <v>0</v>
      </c>
      <c r="F31" s="124">
        <v>2902612</v>
      </c>
      <c r="G31" s="82" t="s">
        <v>141</v>
      </c>
    </row>
    <row r="32" ht="13" customHeight="1" spans="1:7">
      <c r="A32" s="82" t="s">
        <v>210</v>
      </c>
      <c r="B32" s="103" t="s">
        <v>211</v>
      </c>
      <c r="C32" s="124">
        <v>2902612</v>
      </c>
      <c r="D32" s="124">
        <v>0</v>
      </c>
      <c r="E32" s="124">
        <v>0</v>
      </c>
      <c r="F32" s="124">
        <v>2902612</v>
      </c>
      <c r="G32" s="82" t="s">
        <v>166</v>
      </c>
    </row>
    <row r="33" ht="13" customHeight="1" spans="1:7">
      <c r="A33" s="82" t="s">
        <v>212</v>
      </c>
      <c r="B33" s="82" t="s">
        <v>213</v>
      </c>
      <c r="C33" s="124">
        <v>746564</v>
      </c>
      <c r="D33" s="124">
        <v>746564</v>
      </c>
      <c r="E33" s="124">
        <v>0</v>
      </c>
      <c r="F33" s="124">
        <v>0</v>
      </c>
      <c r="G33" s="82" t="s">
        <v>141</v>
      </c>
    </row>
    <row r="34" ht="13" customHeight="1" spans="1:7">
      <c r="A34" s="82" t="s">
        <v>214</v>
      </c>
      <c r="B34" s="82" t="s">
        <v>215</v>
      </c>
      <c r="C34" s="124">
        <v>746564</v>
      </c>
      <c r="D34" s="124">
        <v>746564</v>
      </c>
      <c r="E34" s="124">
        <v>0</v>
      </c>
      <c r="F34" s="124">
        <v>0</v>
      </c>
      <c r="G34" s="82" t="s">
        <v>141</v>
      </c>
    </row>
    <row r="35" ht="13" customHeight="1" spans="1:7">
      <c r="A35" s="82" t="s">
        <v>216</v>
      </c>
      <c r="B35" s="82" t="s">
        <v>217</v>
      </c>
      <c r="C35" s="124">
        <v>746564</v>
      </c>
      <c r="D35" s="124">
        <v>746564</v>
      </c>
      <c r="E35" s="124">
        <v>0</v>
      </c>
      <c r="F35" s="124">
        <v>0</v>
      </c>
      <c r="G35" s="82" t="s">
        <v>166</v>
      </c>
    </row>
  </sheetData>
  <mergeCells count="1">
    <mergeCell ref="A2:G2"/>
  </mergeCells>
  <printOptions horizontalCentered="1"/>
  <pageMargins left="0.393055555555556" right="0.393055555555556" top="0" bottom="0" header="0.5" footer="0.5"/>
  <pageSetup paperSize="9" fitToHeight="1000" orientation="landscape" horizontalDpi="6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2"/>
  <sheetViews>
    <sheetView showGridLines="0" showZeros="0" workbookViewId="0">
      <selection activeCell="E5" sqref="E5"/>
    </sheetView>
  </sheetViews>
  <sheetFormatPr defaultColWidth="9.16666666666667" defaultRowHeight="12.75" customHeight="1"/>
  <cols>
    <col min="1" max="1" width="19" customWidth="1"/>
    <col min="2" max="2" width="31.6666666666667" customWidth="1"/>
    <col min="3" max="3" width="24.2555555555556" customWidth="1"/>
    <col min="4" max="4" width="24.7555555555556" customWidth="1"/>
    <col min="5" max="5" width="17.8777777777778" customWidth="1"/>
    <col min="6" max="6" width="21.2555555555556" customWidth="1"/>
    <col min="7" max="7" width="20.2555555555556" customWidth="1"/>
    <col min="8" max="8" width="20.5" customWidth="1"/>
    <col min="9" max="9" width="18.6222222222222" customWidth="1"/>
    <col min="10" max="16384" width="9.16666666666667" customWidth="1"/>
  </cols>
  <sheetData>
    <row r="1" s="89" customFormat="1" ht="24" customHeight="1" spans="1:1">
      <c r="A1" s="90" t="s">
        <v>21</v>
      </c>
    </row>
    <row r="2" s="89" customFormat="1" ht="28.5" customHeight="1" spans="1:9">
      <c r="A2" s="73" t="s">
        <v>22</v>
      </c>
      <c r="B2" s="73"/>
      <c r="C2" s="73"/>
      <c r="D2" s="73"/>
      <c r="E2" s="73"/>
      <c r="F2" s="73"/>
      <c r="G2" s="73"/>
      <c r="H2" s="73"/>
      <c r="I2" s="73"/>
    </row>
    <row r="3" s="89" customFormat="1" ht="22.5" customHeight="1" spans="9:9">
      <c r="I3" s="99" t="s">
        <v>44</v>
      </c>
    </row>
    <row r="4" s="71" customFormat="1" ht="30" customHeight="1" spans="1:9">
      <c r="A4" s="93" t="s">
        <v>218</v>
      </c>
      <c r="B4" s="93" t="s">
        <v>219</v>
      </c>
      <c r="C4" s="93" t="s">
        <v>220</v>
      </c>
      <c r="D4" s="93" t="s">
        <v>221</v>
      </c>
      <c r="E4" s="93" t="s">
        <v>131</v>
      </c>
      <c r="F4" s="93" t="s">
        <v>156</v>
      </c>
      <c r="G4" s="93" t="s">
        <v>157</v>
      </c>
      <c r="H4" s="93" t="s">
        <v>158</v>
      </c>
      <c r="I4" s="93" t="s">
        <v>159</v>
      </c>
    </row>
    <row r="5" spans="1:9">
      <c r="A5" s="82" t="s">
        <v>141</v>
      </c>
      <c r="B5" s="82" t="s">
        <v>131</v>
      </c>
      <c r="C5" s="82" t="s">
        <v>141</v>
      </c>
      <c r="D5" s="82" t="s">
        <v>141</v>
      </c>
      <c r="E5" s="124">
        <v>22932206</v>
      </c>
      <c r="F5" s="124">
        <v>10516440</v>
      </c>
      <c r="G5" s="124">
        <v>1165959</v>
      </c>
      <c r="H5" s="124">
        <v>11249807</v>
      </c>
      <c r="I5" s="82" t="s">
        <v>141</v>
      </c>
    </row>
    <row r="6" spans="1:9">
      <c r="A6" s="82" t="s">
        <v>222</v>
      </c>
      <c r="B6" s="82" t="s">
        <v>223</v>
      </c>
      <c r="C6" s="82" t="s">
        <v>141</v>
      </c>
      <c r="D6" s="82" t="s">
        <v>141</v>
      </c>
      <c r="E6" s="124">
        <v>12577833</v>
      </c>
      <c r="F6" s="124">
        <v>10283141</v>
      </c>
      <c r="G6" s="124">
        <v>0</v>
      </c>
      <c r="H6" s="124">
        <v>2294692</v>
      </c>
      <c r="I6" s="82" t="s">
        <v>141</v>
      </c>
    </row>
    <row r="7" spans="1:9">
      <c r="A7" s="82" t="s">
        <v>224</v>
      </c>
      <c r="B7" s="82" t="s">
        <v>225</v>
      </c>
      <c r="C7" s="82" t="s">
        <v>226</v>
      </c>
      <c r="D7" s="82" t="s">
        <v>227</v>
      </c>
      <c r="E7" s="124">
        <v>3240312</v>
      </c>
      <c r="F7" s="124">
        <v>3240312</v>
      </c>
      <c r="G7" s="124">
        <v>0</v>
      </c>
      <c r="H7" s="124">
        <v>0</v>
      </c>
      <c r="I7" s="82" t="s">
        <v>166</v>
      </c>
    </row>
    <row r="8" spans="1:9">
      <c r="A8" s="82" t="s">
        <v>228</v>
      </c>
      <c r="B8" s="82" t="s">
        <v>229</v>
      </c>
      <c r="C8" s="82" t="s">
        <v>226</v>
      </c>
      <c r="D8" s="82" t="s">
        <v>227</v>
      </c>
      <c r="E8" s="124">
        <v>2249789</v>
      </c>
      <c r="F8" s="124">
        <v>2249789</v>
      </c>
      <c r="G8" s="124">
        <v>0</v>
      </c>
      <c r="H8" s="124">
        <v>0</v>
      </c>
      <c r="I8" s="82" t="s">
        <v>166</v>
      </c>
    </row>
    <row r="9" spans="1:9">
      <c r="A9" s="82" t="s">
        <v>230</v>
      </c>
      <c r="B9" s="82" t="s">
        <v>231</v>
      </c>
      <c r="C9" s="82" t="s">
        <v>226</v>
      </c>
      <c r="D9" s="82" t="s">
        <v>227</v>
      </c>
      <c r="E9" s="124">
        <v>827306</v>
      </c>
      <c r="F9" s="124">
        <v>827306</v>
      </c>
      <c r="G9" s="124">
        <v>0</v>
      </c>
      <c r="H9" s="124">
        <v>0</v>
      </c>
      <c r="I9" s="82" t="s">
        <v>166</v>
      </c>
    </row>
    <row r="10" spans="1:9">
      <c r="A10" s="82" t="s">
        <v>232</v>
      </c>
      <c r="B10" s="82" t="s">
        <v>233</v>
      </c>
      <c r="C10" s="82" t="s">
        <v>226</v>
      </c>
      <c r="D10" s="82" t="s">
        <v>227</v>
      </c>
      <c r="E10" s="124">
        <v>1229848</v>
      </c>
      <c r="F10" s="124">
        <v>1229848</v>
      </c>
      <c r="G10" s="124">
        <v>0</v>
      </c>
      <c r="H10" s="124">
        <v>0</v>
      </c>
      <c r="I10" s="82" t="s">
        <v>166</v>
      </c>
    </row>
    <row r="11" spans="1:9">
      <c r="A11" s="82" t="s">
        <v>234</v>
      </c>
      <c r="B11" s="82" t="s">
        <v>235</v>
      </c>
      <c r="C11" s="82" t="s">
        <v>236</v>
      </c>
      <c r="D11" s="82" t="s">
        <v>237</v>
      </c>
      <c r="E11" s="124">
        <v>995421</v>
      </c>
      <c r="F11" s="124">
        <v>995421</v>
      </c>
      <c r="G11" s="124">
        <v>0</v>
      </c>
      <c r="H11" s="124">
        <v>0</v>
      </c>
      <c r="I11" s="82" t="s">
        <v>166</v>
      </c>
    </row>
    <row r="12" spans="1:9">
      <c r="A12" s="82" t="s">
        <v>238</v>
      </c>
      <c r="B12" s="82" t="s">
        <v>239</v>
      </c>
      <c r="C12" s="82" t="s">
        <v>236</v>
      </c>
      <c r="D12" s="82" t="s">
        <v>237</v>
      </c>
      <c r="E12" s="124">
        <v>497711</v>
      </c>
      <c r="F12" s="124">
        <v>497711</v>
      </c>
      <c r="G12" s="124">
        <v>0</v>
      </c>
      <c r="H12" s="124">
        <v>0</v>
      </c>
      <c r="I12" s="82" t="s">
        <v>166</v>
      </c>
    </row>
    <row r="13" spans="1:9">
      <c r="A13" s="82" t="s">
        <v>240</v>
      </c>
      <c r="B13" s="82" t="s">
        <v>241</v>
      </c>
      <c r="C13" s="82" t="s">
        <v>236</v>
      </c>
      <c r="D13" s="82" t="s">
        <v>237</v>
      </c>
      <c r="E13" s="124">
        <v>351175</v>
      </c>
      <c r="F13" s="124">
        <v>351175</v>
      </c>
      <c r="G13" s="124">
        <v>0</v>
      </c>
      <c r="H13" s="124">
        <v>0</v>
      </c>
      <c r="I13" s="82" t="s">
        <v>166</v>
      </c>
    </row>
    <row r="14" spans="1:9">
      <c r="A14" s="82" t="s">
        <v>242</v>
      </c>
      <c r="B14" s="82" t="s">
        <v>243</v>
      </c>
      <c r="C14" s="82" t="s">
        <v>236</v>
      </c>
      <c r="D14" s="82" t="s">
        <v>237</v>
      </c>
      <c r="E14" s="124">
        <v>113281</v>
      </c>
      <c r="F14" s="124">
        <v>113281</v>
      </c>
      <c r="G14" s="124">
        <v>0</v>
      </c>
      <c r="H14" s="124">
        <v>0</v>
      </c>
      <c r="I14" s="82" t="s">
        <v>166</v>
      </c>
    </row>
    <row r="15" spans="1:9">
      <c r="A15" s="82" t="s">
        <v>244</v>
      </c>
      <c r="B15" s="82" t="s">
        <v>245</v>
      </c>
      <c r="C15" s="82" t="s">
        <v>236</v>
      </c>
      <c r="D15" s="82" t="s">
        <v>237</v>
      </c>
      <c r="E15" s="124">
        <v>31734</v>
      </c>
      <c r="F15" s="124">
        <v>31734</v>
      </c>
      <c r="G15" s="124">
        <v>0</v>
      </c>
      <c r="H15" s="124">
        <v>0</v>
      </c>
      <c r="I15" s="82" t="s">
        <v>166</v>
      </c>
    </row>
    <row r="16" spans="1:9">
      <c r="A16" s="82" t="s">
        <v>246</v>
      </c>
      <c r="B16" s="82" t="s">
        <v>217</v>
      </c>
      <c r="C16" s="82" t="s">
        <v>247</v>
      </c>
      <c r="D16" s="82" t="s">
        <v>217</v>
      </c>
      <c r="E16" s="124">
        <v>746564</v>
      </c>
      <c r="F16" s="124">
        <v>746564</v>
      </c>
      <c r="G16" s="124">
        <v>0</v>
      </c>
      <c r="H16" s="124">
        <v>0</v>
      </c>
      <c r="I16" s="82" t="s">
        <v>166</v>
      </c>
    </row>
    <row r="17" spans="1:9">
      <c r="A17" s="82" t="s">
        <v>248</v>
      </c>
      <c r="B17" s="82" t="s">
        <v>249</v>
      </c>
      <c r="C17" s="82" t="s">
        <v>250</v>
      </c>
      <c r="D17" s="82" t="s">
        <v>249</v>
      </c>
      <c r="E17" s="124">
        <v>2294692</v>
      </c>
      <c r="F17" s="124">
        <v>0</v>
      </c>
      <c r="G17" s="124">
        <v>0</v>
      </c>
      <c r="H17" s="124">
        <v>2294692</v>
      </c>
      <c r="I17" s="82" t="s">
        <v>166</v>
      </c>
    </row>
    <row r="18" spans="1:9">
      <c r="A18" s="82" t="s">
        <v>251</v>
      </c>
      <c r="B18" s="82" t="s">
        <v>252</v>
      </c>
      <c r="C18" s="82" t="s">
        <v>141</v>
      </c>
      <c r="D18" s="82" t="s">
        <v>141</v>
      </c>
      <c r="E18" s="124">
        <v>3772569</v>
      </c>
      <c r="F18" s="124">
        <v>0</v>
      </c>
      <c r="G18" s="124">
        <v>1165959</v>
      </c>
      <c r="H18" s="124">
        <v>2606610</v>
      </c>
      <c r="I18" s="82" t="s">
        <v>141</v>
      </c>
    </row>
    <row r="19" spans="1:9">
      <c r="A19" s="82" t="s">
        <v>253</v>
      </c>
      <c r="B19" s="82" t="s">
        <v>254</v>
      </c>
      <c r="C19" s="82" t="s">
        <v>255</v>
      </c>
      <c r="D19" s="82" t="s">
        <v>256</v>
      </c>
      <c r="E19" s="124">
        <v>1655000</v>
      </c>
      <c r="F19" s="124">
        <v>0</v>
      </c>
      <c r="G19" s="124">
        <v>795000</v>
      </c>
      <c r="H19" s="124">
        <v>860000</v>
      </c>
      <c r="I19" s="82" t="s">
        <v>166</v>
      </c>
    </row>
    <row r="20" spans="1:9">
      <c r="A20" s="82" t="s">
        <v>257</v>
      </c>
      <c r="B20" s="82" t="s">
        <v>258</v>
      </c>
      <c r="C20" s="82" t="s">
        <v>259</v>
      </c>
      <c r="D20" s="82" t="s">
        <v>258</v>
      </c>
      <c r="E20" s="124">
        <v>32500</v>
      </c>
      <c r="F20" s="124">
        <v>0</v>
      </c>
      <c r="G20" s="124">
        <v>0</v>
      </c>
      <c r="H20" s="124">
        <v>32500</v>
      </c>
      <c r="I20" s="82" t="s">
        <v>166</v>
      </c>
    </row>
    <row r="21" spans="1:9">
      <c r="A21" s="82" t="s">
        <v>260</v>
      </c>
      <c r="B21" s="82" t="s">
        <v>261</v>
      </c>
      <c r="C21" s="82" t="s">
        <v>262</v>
      </c>
      <c r="D21" s="82" t="s">
        <v>261</v>
      </c>
      <c r="E21" s="124">
        <v>5000</v>
      </c>
      <c r="F21" s="124">
        <v>0</v>
      </c>
      <c r="G21" s="124">
        <v>5000</v>
      </c>
      <c r="H21" s="124">
        <v>0</v>
      </c>
      <c r="I21" s="82" t="s">
        <v>166</v>
      </c>
    </row>
    <row r="22" spans="1:9">
      <c r="A22" s="82" t="s">
        <v>263</v>
      </c>
      <c r="B22" s="82" t="s">
        <v>264</v>
      </c>
      <c r="C22" s="82" t="s">
        <v>255</v>
      </c>
      <c r="D22" s="82" t="s">
        <v>256</v>
      </c>
      <c r="E22" s="124">
        <v>86959</v>
      </c>
      <c r="F22" s="124">
        <v>0</v>
      </c>
      <c r="G22" s="124">
        <v>86959</v>
      </c>
      <c r="H22" s="124">
        <v>0</v>
      </c>
      <c r="I22" s="82" t="s">
        <v>166</v>
      </c>
    </row>
    <row r="23" spans="1:9">
      <c r="A23" s="82" t="s">
        <v>265</v>
      </c>
      <c r="B23" s="82" t="s">
        <v>266</v>
      </c>
      <c r="C23" s="82" t="s">
        <v>267</v>
      </c>
      <c r="D23" s="82" t="s">
        <v>266</v>
      </c>
      <c r="E23" s="124">
        <v>40000</v>
      </c>
      <c r="F23" s="124">
        <v>0</v>
      </c>
      <c r="G23" s="124">
        <v>30000</v>
      </c>
      <c r="H23" s="124">
        <v>10000</v>
      </c>
      <c r="I23" s="82" t="s">
        <v>166</v>
      </c>
    </row>
    <row r="24" spans="1:9">
      <c r="A24" s="82" t="s">
        <v>268</v>
      </c>
      <c r="B24" s="82" t="s">
        <v>269</v>
      </c>
      <c r="C24" s="82" t="s">
        <v>255</v>
      </c>
      <c r="D24" s="82" t="s">
        <v>256</v>
      </c>
      <c r="E24" s="124">
        <v>249000</v>
      </c>
      <c r="F24" s="124">
        <v>0</v>
      </c>
      <c r="G24" s="124">
        <v>249000</v>
      </c>
      <c r="H24" s="124">
        <v>0</v>
      </c>
      <c r="I24" s="82" t="s">
        <v>166</v>
      </c>
    </row>
    <row r="25" spans="1:9">
      <c r="A25" s="82" t="s">
        <v>270</v>
      </c>
      <c r="B25" s="82" t="s">
        <v>271</v>
      </c>
      <c r="C25" s="82" t="s">
        <v>272</v>
      </c>
      <c r="D25" s="82" t="s">
        <v>271</v>
      </c>
      <c r="E25" s="124">
        <v>1704110</v>
      </c>
      <c r="F25" s="124">
        <v>0</v>
      </c>
      <c r="G25" s="124">
        <v>0</v>
      </c>
      <c r="H25" s="124">
        <v>1704110</v>
      </c>
      <c r="I25" s="82" t="s">
        <v>166</v>
      </c>
    </row>
    <row r="26" spans="1:9">
      <c r="A26" s="82" t="s">
        <v>273</v>
      </c>
      <c r="B26" s="82" t="s">
        <v>274</v>
      </c>
      <c r="C26" s="82" t="s">
        <v>141</v>
      </c>
      <c r="D26" s="82" t="s">
        <v>141</v>
      </c>
      <c r="E26" s="124">
        <v>581804</v>
      </c>
      <c r="F26" s="124">
        <v>233299</v>
      </c>
      <c r="G26" s="124">
        <v>0</v>
      </c>
      <c r="H26" s="124">
        <v>348505</v>
      </c>
      <c r="I26" s="82" t="s">
        <v>141</v>
      </c>
    </row>
    <row r="27" spans="1:9">
      <c r="A27" s="82" t="s">
        <v>275</v>
      </c>
      <c r="B27" s="82" t="s">
        <v>276</v>
      </c>
      <c r="C27" s="82" t="s">
        <v>277</v>
      </c>
      <c r="D27" s="82" t="s">
        <v>278</v>
      </c>
      <c r="E27" s="124">
        <v>93829</v>
      </c>
      <c r="F27" s="124">
        <v>93829</v>
      </c>
      <c r="G27" s="124">
        <v>0</v>
      </c>
      <c r="H27" s="124">
        <v>0</v>
      </c>
      <c r="I27" s="82" t="s">
        <v>166</v>
      </c>
    </row>
    <row r="28" spans="1:9">
      <c r="A28" s="82" t="s">
        <v>279</v>
      </c>
      <c r="B28" s="82" t="s">
        <v>280</v>
      </c>
      <c r="C28" s="82" t="s">
        <v>281</v>
      </c>
      <c r="D28" s="82" t="s">
        <v>282</v>
      </c>
      <c r="E28" s="124">
        <v>314340</v>
      </c>
      <c r="F28" s="124">
        <v>60420</v>
      </c>
      <c r="G28" s="124">
        <v>0</v>
      </c>
      <c r="H28" s="124">
        <v>253920</v>
      </c>
      <c r="I28" s="82" t="s">
        <v>166</v>
      </c>
    </row>
    <row r="29" spans="1:9">
      <c r="A29" s="82" t="s">
        <v>283</v>
      </c>
      <c r="B29" s="82" t="s">
        <v>284</v>
      </c>
      <c r="C29" s="82" t="s">
        <v>285</v>
      </c>
      <c r="D29" s="82" t="s">
        <v>284</v>
      </c>
      <c r="E29" s="124">
        <v>44585</v>
      </c>
      <c r="F29" s="124">
        <v>0</v>
      </c>
      <c r="G29" s="124">
        <v>0</v>
      </c>
      <c r="H29" s="124">
        <v>44585</v>
      </c>
      <c r="I29" s="82" t="s">
        <v>166</v>
      </c>
    </row>
    <row r="30" spans="1:9">
      <c r="A30" s="82" t="s">
        <v>286</v>
      </c>
      <c r="B30" s="82" t="s">
        <v>287</v>
      </c>
      <c r="C30" s="82" t="s">
        <v>288</v>
      </c>
      <c r="D30" s="82" t="s">
        <v>287</v>
      </c>
      <c r="E30" s="124">
        <v>129050</v>
      </c>
      <c r="F30" s="124">
        <v>79050</v>
      </c>
      <c r="G30" s="124">
        <v>0</v>
      </c>
      <c r="H30" s="124">
        <v>50000</v>
      </c>
      <c r="I30" s="82" t="s">
        <v>166</v>
      </c>
    </row>
    <row r="31" spans="1:9">
      <c r="A31" s="82" t="s">
        <v>289</v>
      </c>
      <c r="B31" s="82" t="s">
        <v>290</v>
      </c>
      <c r="C31" s="82" t="s">
        <v>141</v>
      </c>
      <c r="D31" s="82" t="s">
        <v>141</v>
      </c>
      <c r="E31" s="124">
        <v>6000000</v>
      </c>
      <c r="F31" s="124">
        <v>0</v>
      </c>
      <c r="G31" s="124">
        <v>0</v>
      </c>
      <c r="H31" s="124">
        <v>6000000</v>
      </c>
      <c r="I31" s="82" t="s">
        <v>141</v>
      </c>
    </row>
    <row r="32" spans="1:9">
      <c r="A32" s="82" t="s">
        <v>291</v>
      </c>
      <c r="B32" s="82" t="s">
        <v>292</v>
      </c>
      <c r="C32" s="82" t="s">
        <v>293</v>
      </c>
      <c r="D32" s="82" t="s">
        <v>292</v>
      </c>
      <c r="E32" s="124">
        <v>6000000</v>
      </c>
      <c r="F32" s="124">
        <v>0</v>
      </c>
      <c r="G32" s="124">
        <v>0</v>
      </c>
      <c r="H32" s="124">
        <v>6000000</v>
      </c>
      <c r="I32" s="82" t="s">
        <v>166</v>
      </c>
    </row>
  </sheetData>
  <mergeCells count="1">
    <mergeCell ref="A2:I2"/>
  </mergeCells>
  <printOptions horizontalCentered="1"/>
  <pageMargins left="0.588888888888889" right="0.588888888888889" top="0.788888888888889" bottom="0.788888888888889" header="0.5" footer="0.5"/>
  <pageSetup paperSize="9" scale="82" fitToHeight="10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5"/>
  <sheetViews>
    <sheetView showGridLines="0" showZeros="0" workbookViewId="0">
      <selection activeCell="D20" sqref="D20"/>
    </sheetView>
  </sheetViews>
  <sheetFormatPr defaultColWidth="9.16666666666667" defaultRowHeight="12.75" customHeight="1" outlineLevelCol="5"/>
  <cols>
    <col min="1" max="1" width="22.5" customWidth="1"/>
    <col min="2" max="2" width="37.1222222222222" customWidth="1"/>
    <col min="3" max="5" width="22.5" customWidth="1"/>
    <col min="6" max="6" width="19.2555555555556" customWidth="1"/>
    <col min="7" max="16384" width="9.16666666666667" customWidth="1"/>
  </cols>
  <sheetData>
    <row r="1" ht="24" customHeight="1" spans="1:1">
      <c r="A1" s="72" t="s">
        <v>23</v>
      </c>
    </row>
    <row r="2" ht="25" customHeight="1" spans="1:6">
      <c r="A2" s="73" t="s">
        <v>24</v>
      </c>
      <c r="B2" s="73"/>
      <c r="C2" s="73"/>
      <c r="D2" s="73"/>
      <c r="E2" s="73"/>
      <c r="F2" s="73"/>
    </row>
    <row r="3" ht="15" customHeight="1" spans="6:6">
      <c r="F3" s="88" t="s">
        <v>44</v>
      </c>
    </row>
    <row r="4" s="71" customFormat="1" ht="29" customHeight="1" spans="1:6">
      <c r="A4" s="93" t="s">
        <v>154</v>
      </c>
      <c r="B4" s="93" t="s">
        <v>155</v>
      </c>
      <c r="C4" s="93" t="s">
        <v>131</v>
      </c>
      <c r="D4" s="93" t="s">
        <v>156</v>
      </c>
      <c r="E4" s="93" t="s">
        <v>157</v>
      </c>
      <c r="F4" s="93" t="s">
        <v>159</v>
      </c>
    </row>
    <row r="5" ht="13.5" customHeight="1" spans="1:6">
      <c r="A5" s="82" t="s">
        <v>141</v>
      </c>
      <c r="B5" s="82" t="s">
        <v>131</v>
      </c>
      <c r="C5" s="124">
        <v>11682399</v>
      </c>
      <c r="D5" s="124">
        <v>10516440</v>
      </c>
      <c r="E5" s="124">
        <v>1165959</v>
      </c>
      <c r="F5" s="82" t="s">
        <v>141</v>
      </c>
    </row>
    <row r="6" ht="13.5" customHeight="1" spans="1:6">
      <c r="A6" s="82" t="s">
        <v>160</v>
      </c>
      <c r="B6" s="82" t="s">
        <v>161</v>
      </c>
      <c r="C6" s="124">
        <v>5634852</v>
      </c>
      <c r="D6" s="124">
        <v>4468893</v>
      </c>
      <c r="E6" s="124">
        <v>1165959</v>
      </c>
      <c r="F6" s="82" t="s">
        <v>141</v>
      </c>
    </row>
    <row r="7" ht="13.5" customHeight="1" spans="1:6">
      <c r="A7" s="82" t="s">
        <v>162</v>
      </c>
      <c r="B7" s="82" t="s">
        <v>163</v>
      </c>
      <c r="C7" s="124">
        <v>5211720</v>
      </c>
      <c r="D7" s="124">
        <v>4045761</v>
      </c>
      <c r="E7" s="124">
        <v>1165959</v>
      </c>
      <c r="F7" s="82" t="s">
        <v>141</v>
      </c>
    </row>
    <row r="8" ht="13.5" customHeight="1" spans="1:6">
      <c r="A8" s="82" t="s">
        <v>164</v>
      </c>
      <c r="B8" s="82" t="s">
        <v>165</v>
      </c>
      <c r="C8" s="124">
        <v>5211720</v>
      </c>
      <c r="D8" s="124">
        <v>4045761</v>
      </c>
      <c r="E8" s="124">
        <v>1165959</v>
      </c>
      <c r="F8" s="82" t="s">
        <v>166</v>
      </c>
    </row>
    <row r="9" ht="13.5" customHeight="1" spans="1:6">
      <c r="A9" s="82" t="s">
        <v>167</v>
      </c>
      <c r="B9" s="82" t="s">
        <v>168</v>
      </c>
      <c r="C9" s="124">
        <v>0</v>
      </c>
      <c r="D9" s="124">
        <v>0</v>
      </c>
      <c r="E9" s="124">
        <v>0</v>
      </c>
      <c r="F9" s="82" t="s">
        <v>166</v>
      </c>
    </row>
    <row r="10" ht="13.5" customHeight="1" spans="1:6">
      <c r="A10" s="82" t="s">
        <v>169</v>
      </c>
      <c r="B10" s="82" t="s">
        <v>170</v>
      </c>
      <c r="C10" s="124">
        <v>423132</v>
      </c>
      <c r="D10" s="124">
        <v>423132</v>
      </c>
      <c r="E10" s="124">
        <v>0</v>
      </c>
      <c r="F10" s="82" t="s">
        <v>141</v>
      </c>
    </row>
    <row r="11" ht="13.5" customHeight="1" spans="1:6">
      <c r="A11" s="82" t="s">
        <v>171</v>
      </c>
      <c r="B11" s="82" t="s">
        <v>165</v>
      </c>
      <c r="C11" s="124">
        <v>423132</v>
      </c>
      <c r="D11" s="124">
        <v>423132</v>
      </c>
      <c r="E11" s="124">
        <v>0</v>
      </c>
      <c r="F11" s="82" t="s">
        <v>166</v>
      </c>
    </row>
    <row r="12" ht="13.5" customHeight="1" spans="1:6">
      <c r="A12" s="82" t="s">
        <v>172</v>
      </c>
      <c r="B12" s="82" t="s">
        <v>168</v>
      </c>
      <c r="C12" s="124">
        <v>0</v>
      </c>
      <c r="D12" s="124">
        <v>0</v>
      </c>
      <c r="E12" s="124">
        <v>0</v>
      </c>
      <c r="F12" s="82" t="s">
        <v>166</v>
      </c>
    </row>
    <row r="13" ht="13.5" customHeight="1" spans="1:6">
      <c r="A13" s="82" t="s">
        <v>173</v>
      </c>
      <c r="B13" s="82" t="s">
        <v>174</v>
      </c>
      <c r="C13" s="124">
        <v>2967033</v>
      </c>
      <c r="D13" s="124">
        <v>2967033</v>
      </c>
      <c r="E13" s="124">
        <v>0</v>
      </c>
      <c r="F13" s="82" t="s">
        <v>141</v>
      </c>
    </row>
    <row r="14" ht="13.5" customHeight="1" spans="1:6">
      <c r="A14" s="82" t="s">
        <v>175</v>
      </c>
      <c r="B14" s="82" t="s">
        <v>176</v>
      </c>
      <c r="C14" s="124">
        <v>1380072</v>
      </c>
      <c r="D14" s="124">
        <v>1380072</v>
      </c>
      <c r="E14" s="124">
        <v>0</v>
      </c>
      <c r="F14" s="82" t="s">
        <v>141</v>
      </c>
    </row>
    <row r="15" ht="13.5" customHeight="1" spans="1:6">
      <c r="A15" s="82" t="s">
        <v>177</v>
      </c>
      <c r="B15" s="82" t="s">
        <v>178</v>
      </c>
      <c r="C15" s="124">
        <v>1380072</v>
      </c>
      <c r="D15" s="124">
        <v>1380072</v>
      </c>
      <c r="E15" s="124">
        <v>0</v>
      </c>
      <c r="F15" s="82" t="s">
        <v>166</v>
      </c>
    </row>
    <row r="16" ht="13.5" customHeight="1" spans="1:6">
      <c r="A16" s="82" t="s">
        <v>179</v>
      </c>
      <c r="B16" s="82" t="s">
        <v>180</v>
      </c>
      <c r="C16" s="124">
        <v>1586961</v>
      </c>
      <c r="D16" s="124">
        <v>1586961</v>
      </c>
      <c r="E16" s="124">
        <v>0</v>
      </c>
      <c r="F16" s="82" t="s">
        <v>141</v>
      </c>
    </row>
    <row r="17" ht="13.5" customHeight="1" spans="1:6">
      <c r="A17" s="82" t="s">
        <v>181</v>
      </c>
      <c r="B17" s="82" t="s">
        <v>182</v>
      </c>
      <c r="C17" s="124">
        <v>93829</v>
      </c>
      <c r="D17" s="124">
        <v>93829</v>
      </c>
      <c r="E17" s="124">
        <v>0</v>
      </c>
      <c r="F17" s="82" t="s">
        <v>166</v>
      </c>
    </row>
    <row r="18" ht="13.5" customHeight="1" spans="1:6">
      <c r="A18" s="82" t="s">
        <v>183</v>
      </c>
      <c r="B18" s="82" t="s">
        <v>184</v>
      </c>
      <c r="C18" s="124">
        <v>995421</v>
      </c>
      <c r="D18" s="124">
        <v>995421</v>
      </c>
      <c r="E18" s="124">
        <v>0</v>
      </c>
      <c r="F18" s="82" t="s">
        <v>166</v>
      </c>
    </row>
    <row r="19" ht="13.5" customHeight="1" spans="1:6">
      <c r="A19" s="82" t="s">
        <v>185</v>
      </c>
      <c r="B19" s="82" t="s">
        <v>186</v>
      </c>
      <c r="C19" s="124">
        <v>497711</v>
      </c>
      <c r="D19" s="124">
        <v>497711</v>
      </c>
      <c r="E19" s="124">
        <v>0</v>
      </c>
      <c r="F19" s="82" t="s">
        <v>166</v>
      </c>
    </row>
    <row r="20" ht="13.5" customHeight="1" spans="1:6">
      <c r="A20" s="82" t="s">
        <v>187</v>
      </c>
      <c r="B20" s="82" t="s">
        <v>188</v>
      </c>
      <c r="C20" s="124">
        <v>464456</v>
      </c>
      <c r="D20" s="124">
        <v>464456</v>
      </c>
      <c r="E20" s="124">
        <v>0</v>
      </c>
      <c r="F20" s="82" t="s">
        <v>141</v>
      </c>
    </row>
    <row r="21" ht="13.5" customHeight="1" spans="1:6">
      <c r="A21" s="82" t="s">
        <v>189</v>
      </c>
      <c r="B21" s="82" t="s">
        <v>190</v>
      </c>
      <c r="C21" s="124">
        <v>464456</v>
      </c>
      <c r="D21" s="124">
        <v>464456</v>
      </c>
      <c r="E21" s="124">
        <v>0</v>
      </c>
      <c r="F21" s="82" t="s">
        <v>141</v>
      </c>
    </row>
    <row r="22" ht="13.5" customHeight="1" spans="1:6">
      <c r="A22" s="82" t="s">
        <v>191</v>
      </c>
      <c r="B22" s="82" t="s">
        <v>192</v>
      </c>
      <c r="C22" s="124">
        <v>351175</v>
      </c>
      <c r="D22" s="124">
        <v>351175</v>
      </c>
      <c r="E22" s="124">
        <v>0</v>
      </c>
      <c r="F22" s="82" t="s">
        <v>166</v>
      </c>
    </row>
    <row r="23" ht="13.5" customHeight="1" spans="1:6">
      <c r="A23" s="82" t="s">
        <v>193</v>
      </c>
      <c r="B23" s="82" t="s">
        <v>194</v>
      </c>
      <c r="C23" s="124">
        <v>113281</v>
      </c>
      <c r="D23" s="124">
        <v>113281</v>
      </c>
      <c r="E23" s="124">
        <v>0</v>
      </c>
      <c r="F23" s="82" t="s">
        <v>166</v>
      </c>
    </row>
    <row r="24" ht="13.5" customHeight="1" spans="1:6">
      <c r="A24" s="82" t="s">
        <v>195</v>
      </c>
      <c r="B24" s="82" t="s">
        <v>196</v>
      </c>
      <c r="C24" s="124">
        <v>577002</v>
      </c>
      <c r="D24" s="124">
        <v>577002</v>
      </c>
      <c r="E24" s="124">
        <v>0</v>
      </c>
      <c r="F24" s="82" t="s">
        <v>141</v>
      </c>
    </row>
    <row r="25" ht="13.5" customHeight="1" spans="1:6">
      <c r="A25" s="82" t="s">
        <v>197</v>
      </c>
      <c r="B25" s="82" t="s">
        <v>198</v>
      </c>
      <c r="C25" s="124">
        <v>577002</v>
      </c>
      <c r="D25" s="124">
        <v>577002</v>
      </c>
      <c r="E25" s="124">
        <v>0</v>
      </c>
      <c r="F25" s="82" t="s">
        <v>141</v>
      </c>
    </row>
    <row r="26" ht="13.5" customHeight="1" spans="1:6">
      <c r="A26" s="82" t="s">
        <v>199</v>
      </c>
      <c r="B26" s="82" t="s">
        <v>198</v>
      </c>
      <c r="C26" s="124">
        <v>577002</v>
      </c>
      <c r="D26" s="124">
        <v>577002</v>
      </c>
      <c r="E26" s="124">
        <v>0</v>
      </c>
      <c r="F26" s="82" t="s">
        <v>166</v>
      </c>
    </row>
    <row r="27" ht="13.5" customHeight="1" spans="1:6">
      <c r="A27" s="82" t="s">
        <v>200</v>
      </c>
      <c r="B27" s="82" t="s">
        <v>201</v>
      </c>
      <c r="C27" s="124">
        <v>1292492</v>
      </c>
      <c r="D27" s="124">
        <v>1292492</v>
      </c>
      <c r="E27" s="124">
        <v>0</v>
      </c>
      <c r="F27" s="82" t="s">
        <v>141</v>
      </c>
    </row>
    <row r="28" ht="13.5" customHeight="1" spans="1:6">
      <c r="A28" s="82" t="s">
        <v>202</v>
      </c>
      <c r="B28" s="82" t="s">
        <v>203</v>
      </c>
      <c r="C28" s="124">
        <v>1292492</v>
      </c>
      <c r="D28" s="124">
        <v>1292492</v>
      </c>
      <c r="E28" s="124">
        <v>0</v>
      </c>
      <c r="F28" s="82" t="s">
        <v>141</v>
      </c>
    </row>
    <row r="29" ht="13.5" customHeight="1" spans="1:6">
      <c r="A29" s="82" t="s">
        <v>204</v>
      </c>
      <c r="B29" s="82" t="s">
        <v>205</v>
      </c>
      <c r="C29" s="124">
        <v>1292492</v>
      </c>
      <c r="D29" s="124">
        <v>1292492</v>
      </c>
      <c r="E29" s="124">
        <v>0</v>
      </c>
      <c r="F29" s="82" t="s">
        <v>166</v>
      </c>
    </row>
    <row r="30" ht="13.5" customHeight="1" spans="1:6">
      <c r="A30" s="82" t="s">
        <v>206</v>
      </c>
      <c r="B30" s="82" t="s">
        <v>207</v>
      </c>
      <c r="C30" s="124">
        <v>0</v>
      </c>
      <c r="D30" s="124">
        <v>0</v>
      </c>
      <c r="E30" s="124">
        <v>0</v>
      </c>
      <c r="F30" s="82" t="s">
        <v>166</v>
      </c>
    </row>
    <row r="31" ht="13.5" customHeight="1" spans="1:6">
      <c r="A31" s="82" t="s">
        <v>208</v>
      </c>
      <c r="B31" s="82" t="s">
        <v>209</v>
      </c>
      <c r="C31" s="124">
        <v>0</v>
      </c>
      <c r="D31" s="124">
        <v>0</v>
      </c>
      <c r="E31" s="124">
        <v>0</v>
      </c>
      <c r="F31" s="82" t="s">
        <v>141</v>
      </c>
    </row>
    <row r="32" ht="13.5" customHeight="1" spans="1:6">
      <c r="A32" s="82" t="s">
        <v>210</v>
      </c>
      <c r="B32" s="82" t="s">
        <v>211</v>
      </c>
      <c r="C32" s="124">
        <v>0</v>
      </c>
      <c r="D32" s="124">
        <v>0</v>
      </c>
      <c r="E32" s="124">
        <v>0</v>
      </c>
      <c r="F32" s="82" t="s">
        <v>166</v>
      </c>
    </row>
    <row r="33" ht="13.5" customHeight="1" spans="1:6">
      <c r="A33" s="82" t="s">
        <v>212</v>
      </c>
      <c r="B33" s="82" t="s">
        <v>213</v>
      </c>
      <c r="C33" s="124">
        <v>746564</v>
      </c>
      <c r="D33" s="124">
        <v>746564</v>
      </c>
      <c r="E33" s="124">
        <v>0</v>
      </c>
      <c r="F33" s="82" t="s">
        <v>141</v>
      </c>
    </row>
    <row r="34" ht="13.5" customHeight="1" spans="1:6">
      <c r="A34" s="82" t="s">
        <v>214</v>
      </c>
      <c r="B34" s="82" t="s">
        <v>215</v>
      </c>
      <c r="C34" s="124">
        <v>746564</v>
      </c>
      <c r="D34" s="124">
        <v>746564</v>
      </c>
      <c r="E34" s="124">
        <v>0</v>
      </c>
      <c r="F34" s="82" t="s">
        <v>141</v>
      </c>
    </row>
    <row r="35" ht="13.5" customHeight="1" spans="1:6">
      <c r="A35" s="82" t="s">
        <v>216</v>
      </c>
      <c r="B35" s="82" t="s">
        <v>217</v>
      </c>
      <c r="C35" s="124">
        <v>746564</v>
      </c>
      <c r="D35" s="124">
        <v>746564</v>
      </c>
      <c r="E35" s="124">
        <v>0</v>
      </c>
      <c r="F35" s="82" t="s">
        <v>166</v>
      </c>
    </row>
  </sheetData>
  <mergeCells count="1">
    <mergeCell ref="A2:F2"/>
  </mergeCells>
  <printOptions horizontalCentered="1"/>
  <pageMargins left="0.393055555555556" right="0.393055555555556" top="0" bottom="0" header="0.5" footer="0.5"/>
  <pageSetup paperSize="9" fitToHeight="100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表11-政府采购（资产配置、购买服务）预算表</vt:lpstr>
      <vt:lpstr>表12-一般公共预算拨款“三公”经费及会议培训费表</vt:lpstr>
      <vt:lpstr>表13-部门专项业务经费绩效目标表</vt:lpstr>
      <vt:lpstr>表14-部门整体支出绩效目标表</vt:lpstr>
      <vt:lpstr>表15-专项资金总体绩效目标表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有女娟娟</cp:lastModifiedBy>
  <cp:revision>1</cp:revision>
  <dcterms:created xsi:type="dcterms:W3CDTF">2018-01-09T09:56:00Z</dcterms:created>
  <dcterms:modified xsi:type="dcterms:W3CDTF">2024-10-28T03:51:17Z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953F39E8A26E429286B0D0F7D4CB4CFD_13</vt:lpwstr>
  </property>
</Properties>
</file>