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总表" sheetId="1" r:id="rId1"/>
    <sheet name="附件2团队引客入平" sheetId="15" r:id="rId2"/>
    <sheet name="附件3自主营销" sheetId="16" r:id="rId3"/>
    <sheet name="附件4重点项目扶持" sheetId="14" r:id="rId4"/>
  </sheets>
  <definedNames>
    <definedName name="_xlnm.Print_Titles" localSheetId="1">附件2团队引客入平!$2:$3</definedName>
    <definedName name="_xlnm.Print_Titles" localSheetId="2">附件3自主营销!$2:$3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<sst xmlns="http://schemas.openxmlformats.org/spreadsheetml/2006/main" count="362" uniqueCount="209">
  <si>
    <t>附件1</t>
  </si>
  <si>
    <t>平利县2024年上半年生态旅游产业发展奖补项目汇总表</t>
  </si>
  <si>
    <t>序号</t>
  </si>
  <si>
    <t>奖补项目</t>
  </si>
  <si>
    <t>奖补金额
（万元）</t>
  </si>
  <si>
    <t>备注</t>
  </si>
  <si>
    <t>团队“引客入平”奖补</t>
  </si>
  <si>
    <t>自主营销补助奖补</t>
  </si>
  <si>
    <t>重点项目扶持奖补</t>
  </si>
  <si>
    <t>合计</t>
  </si>
  <si>
    <t>附件2</t>
  </si>
  <si>
    <t>平利县2024年上半年团队“引客入平”奖补项目汇总表</t>
  </si>
  <si>
    <t>企业</t>
  </si>
  <si>
    <t>接待日期</t>
  </si>
  <si>
    <t>研学人数
（人）</t>
  </si>
  <si>
    <t>县内/县外</t>
  </si>
  <si>
    <t>奖补金额
（元）</t>
  </si>
  <si>
    <t>北京中凯国际研学旅行社股份有限公司陕西分公司</t>
  </si>
  <si>
    <t>2024.4.14</t>
  </si>
  <si>
    <t>县外</t>
  </si>
  <si>
    <t>四档小学</t>
  </si>
  <si>
    <t>2024.4.17</t>
  </si>
  <si>
    <t>汉滨区建民办黄沟小学</t>
  </si>
  <si>
    <t>2024.4.26</t>
  </si>
  <si>
    <t>安康市第一小学</t>
  </si>
  <si>
    <t>2024.4.28</t>
  </si>
  <si>
    <t>2024.5.15</t>
  </si>
  <si>
    <t>西安中国国际旅行社集团有限责任公司安康分社</t>
  </si>
  <si>
    <t>2024.4.12</t>
  </si>
  <si>
    <t>江南一品幼儿园</t>
  </si>
  <si>
    <t>2024.4.15</t>
  </si>
  <si>
    <t>2024.4.15-4.16</t>
  </si>
  <si>
    <t>西安市第七十五中</t>
  </si>
  <si>
    <t>2024.4.18</t>
  </si>
  <si>
    <t>南苑尚德幼儿园</t>
  </si>
  <si>
    <t>2024.4.19</t>
  </si>
  <si>
    <t>2024.4.22</t>
  </si>
  <si>
    <t>果园幼儿园</t>
  </si>
  <si>
    <t>2024.4.23</t>
  </si>
  <si>
    <t>小北街幼儿园</t>
  </si>
  <si>
    <t>2024.5.25-5.26</t>
  </si>
  <si>
    <t>安康市第二中学</t>
  </si>
  <si>
    <t>一茗劳动实践基地</t>
  </si>
  <si>
    <t>2024.4.1</t>
  </si>
  <si>
    <t>陕西杰拓金音教育咨询有限公司</t>
  </si>
  <si>
    <t>2024.4.6</t>
  </si>
  <si>
    <t>陕西育袖研旅教育科技有限公司</t>
  </si>
  <si>
    <t>2024.4.11</t>
  </si>
  <si>
    <t>安康市汉滨区小腕闪闪艺术培训学校</t>
  </si>
  <si>
    <t>安康市汉滨区青卓美术培训学校</t>
  </si>
  <si>
    <t>2024.4.25</t>
  </si>
  <si>
    <t>汉滨区江南小学</t>
  </si>
  <si>
    <t>2024.4.30</t>
  </si>
  <si>
    <t>2024.5.9</t>
  </si>
  <si>
    <t>汉滨区汉滨初级中学</t>
  </si>
  <si>
    <t>2024.5.16-5.17</t>
  </si>
  <si>
    <t>西安市惠安中学</t>
  </si>
  <si>
    <t>2024.5.23</t>
  </si>
  <si>
    <t>2024.5.28-5.29</t>
  </si>
  <si>
    <t>西安市民兴中学</t>
  </si>
  <si>
    <t>2024.6.6</t>
  </si>
  <si>
    <t>马盘山劳动实践基地</t>
  </si>
  <si>
    <t>2024.3.28</t>
  </si>
  <si>
    <t>县内</t>
  </si>
  <si>
    <t>平利县城关第四小学</t>
  </si>
  <si>
    <t>2024.4.2</t>
  </si>
  <si>
    <t>平利县大贵镇中心小学</t>
  </si>
  <si>
    <t>平利县城关第二小学</t>
  </si>
  <si>
    <t>七色鱼美术培训学校</t>
  </si>
  <si>
    <t>平利县广佛初级中学</t>
  </si>
  <si>
    <t>平利县城关初级中学</t>
  </si>
  <si>
    <t>2024.4.21</t>
  </si>
  <si>
    <t>平利县洛河初级中学</t>
  </si>
  <si>
    <t>安康市高新中学</t>
  </si>
  <si>
    <t>2024.4.27</t>
  </si>
  <si>
    <t>高新区第一初级中学</t>
  </si>
  <si>
    <t>平利县洛河镇中心小学</t>
  </si>
  <si>
    <t>平利县老县九年制学校</t>
  </si>
  <si>
    <t>2024.5.10</t>
  </si>
  <si>
    <t>平利县城关第三小学</t>
  </si>
  <si>
    <t>2024.5.13</t>
  </si>
  <si>
    <t>平利县八仙中学</t>
  </si>
  <si>
    <t>西藏民族大学附属中学</t>
  </si>
  <si>
    <t>平利县城关第五小学</t>
  </si>
  <si>
    <t>2024.6.11</t>
  </si>
  <si>
    <t>平利县广佛镇中心小学</t>
  </si>
  <si>
    <t>田珍茶业劳动实践基地</t>
  </si>
  <si>
    <t>2024.3.21</t>
  </si>
  <si>
    <t>2024.4.7</t>
  </si>
  <si>
    <t>平利县兴隆中心小学</t>
  </si>
  <si>
    <t>2024.4.10</t>
  </si>
  <si>
    <t>平利县经开实验初级中学</t>
  </si>
  <si>
    <t>长安初级中学、广佛中学</t>
  </si>
  <si>
    <t>2024.5.8</t>
  </si>
  <si>
    <t>老县小学</t>
  </si>
  <si>
    <t>城关第三小学</t>
  </si>
  <si>
    <t>长安镇中心小学</t>
  </si>
  <si>
    <t>西河九年制学校</t>
  </si>
  <si>
    <t>2024.5.16</t>
  </si>
  <si>
    <t>兴隆初级中学</t>
  </si>
  <si>
    <t>城关第五小学</t>
  </si>
  <si>
    <t>帝景南山实践教育基地</t>
  </si>
  <si>
    <t>2024.3.19</t>
  </si>
  <si>
    <t>广佛中心小学</t>
  </si>
  <si>
    <t>汉滨区汉滨初中</t>
  </si>
  <si>
    <t>广佛初级中学</t>
  </si>
  <si>
    <t>城关初级中学</t>
  </si>
  <si>
    <t>洛河中学小学</t>
  </si>
  <si>
    <t>2024.5.1</t>
  </si>
  <si>
    <t>汉滨区老城办智绘原创美术培训学校</t>
  </si>
  <si>
    <t>八仙中学</t>
  </si>
  <si>
    <t>盛丰源劳动实践基地</t>
  </si>
  <si>
    <t>长安中学</t>
  </si>
  <si>
    <t>平利中学</t>
  </si>
  <si>
    <t>长安小学</t>
  </si>
  <si>
    <t>2024.4.29</t>
  </si>
  <si>
    <t>高新七小</t>
  </si>
  <si>
    <t>2024.5.7</t>
  </si>
  <si>
    <t>洛河迎太小学</t>
  </si>
  <si>
    <t>城关小学</t>
  </si>
  <si>
    <t>2024.5.17</t>
  </si>
  <si>
    <t>旬阳市城关小学</t>
  </si>
  <si>
    <t>2024.5.24</t>
  </si>
  <si>
    <t>城关镇中心小学</t>
  </si>
  <si>
    <t>附件3</t>
  </si>
  <si>
    <t>平利县2024年上半年自主营销补助奖补项目汇总表</t>
  </si>
  <si>
    <t>奖补对象</t>
  </si>
  <si>
    <t>法定代表人</t>
  </si>
  <si>
    <t>联系电话</t>
  </si>
  <si>
    <t>活动内容</t>
  </si>
  <si>
    <t>奖补金额（万元）</t>
  </si>
  <si>
    <t>广佛镇人民政府</t>
  </si>
  <si>
    <t>王  媛</t>
  </si>
  <si>
    <t>第三届插秧节活动</t>
  </si>
  <si>
    <t>县文旅局</t>
  </si>
  <si>
    <t>刘  勇</t>
  </si>
  <si>
    <t>全市汉调二黄巡演</t>
  </si>
  <si>
    <t>赴湖北省竹山、房县及安康学院开展文旅推介活动</t>
  </si>
  <si>
    <t>城关镇人民政府</t>
  </si>
  <si>
    <t>吴丰兵</t>
  </si>
  <si>
    <t>“粽情端午 畅游龙头”端午文旅活动</t>
  </si>
  <si>
    <t>“梦回秦汉 射艺龙头”五一文旅活动</t>
  </si>
  <si>
    <t>县文化馆</t>
  </si>
  <si>
    <t>陈尚忠</t>
  </si>
  <si>
    <t>第二届全民K歌大赛</t>
  </si>
  <si>
    <t>非遗展演
（牛王班社)</t>
  </si>
  <si>
    <t>八仙镇人民政府</t>
  </si>
  <si>
    <t>吴  星</t>
  </si>
  <si>
    <t>“清凉八仙 巴山食荟”美食季文旅活动</t>
  </si>
  <si>
    <t>大贵镇人民政府</t>
  </si>
  <si>
    <t>周  刚</t>
  </si>
  <si>
    <t>“大贵有你 亲水之旅”音乐狂欢节文旅活动</t>
  </si>
  <si>
    <t>县教体局</t>
  </si>
  <si>
    <t>王光满</t>
  </si>
  <si>
    <t>“女娲故里 硒茶平利”最美乡村茶山游骑行登山赛</t>
  </si>
  <si>
    <t>“全民健身 运动三秦”弘扬篮球协会夏季联赛</t>
  </si>
  <si>
    <t>县两山生态资源经营管理公司</t>
  </si>
  <si>
    <t>邹  謇</t>
  </si>
  <si>
    <t>“幺妹邀你游平利”原创短视频大赛</t>
  </si>
  <si>
    <t>景区常态化演出</t>
  </si>
  <si>
    <t>蒋家坪、桃花溪4月-6月演出18场，单场金额6000元。</t>
  </si>
  <si>
    <t>景区非遗文化演出</t>
  </si>
  <si>
    <t>牛王班社4月-6月演出3场，单场金额6000元。</t>
  </si>
  <si>
    <t>八仙天书峡旅游发展有限公司</t>
  </si>
  <si>
    <t>刘以波</t>
  </si>
  <si>
    <t>“天籁之声”天书峡景区开园歌会</t>
  </si>
  <si>
    <t>“森籁之夏音醉星辰”首届森林音乐节暨“酒神”争霸赛</t>
  </si>
  <si>
    <t>平利县农耕园酒店有限公司</t>
  </si>
  <si>
    <t>肖业双</t>
  </si>
  <si>
    <t>“激情野一夏”泳池狂欢派对</t>
  </si>
  <si>
    <t>安康市上翔体育文化传播有限公司</t>
  </si>
  <si>
    <t>张红军</t>
  </si>
  <si>
    <t>“相约平利畅游茶乡绿茵驰骋梦想翱翔”五人制足球赛</t>
  </si>
  <si>
    <t>石牛水街文化发展有限公司</t>
  </si>
  <si>
    <t>李小虎</t>
  </si>
  <si>
    <t>“龙虾盛宴醇香啤酒节”狂欢活动</t>
  </si>
  <si>
    <t>“激情泼洒放肆一夏”泼水节暨“欢乐总动员·水上大冲关”系列活动</t>
  </si>
  <si>
    <t>“漫游长安幻想盛宴 ”平利县首届漫展</t>
  </si>
  <si>
    <t>常态化演出</t>
  </si>
  <si>
    <t>4月4日-6日演出6场，单场金额6000元。</t>
  </si>
  <si>
    <t>安康觅念文化传媒有限公司</t>
  </si>
  <si>
    <t>李  苗</t>
  </si>
  <si>
    <t>4月20日汉城国际、西城坊演出共2场，6月29日演出1场，单场金额6000元。</t>
  </si>
  <si>
    <t>平利县典尔文化传媒有限公司</t>
  </si>
  <si>
    <t>程  龙</t>
  </si>
  <si>
    <t>龙头村、长安镇、蒋家坪4月-6月演出28场，单场金额6000元。</t>
  </si>
  <si>
    <t>金华市凯瑞旅游开发有限公司平利分公司（桃花溪景区）</t>
  </si>
  <si>
    <t>袁丙亮</t>
  </si>
  <si>
    <t>桃花溪景区4月-6月12日演出19场、6月13日-8月13日演出15场。单场金额6000元。</t>
  </si>
  <si>
    <t>平利县昇顺生态农业有限责任公司（芍药谷）</t>
  </si>
  <si>
    <t>刘逸飞</t>
  </si>
  <si>
    <t>芍药谷景区4月27日-5月5日每天演出两场，共演出14场，单场金额6000元。</t>
  </si>
  <si>
    <t>三文演艺有限公司</t>
  </si>
  <si>
    <t>唐进文</t>
  </si>
  <si>
    <t>民间文艺演出</t>
  </si>
  <si>
    <t>演出时间4月14日，场次2场，单场金额6000元。</t>
  </si>
  <si>
    <t>艺和乐文化演艺有限公司</t>
  </si>
  <si>
    <t>夏  云</t>
  </si>
  <si>
    <t>汉调二黄及弦子腔展演</t>
  </si>
  <si>
    <t>演出时间5月1日-5日，场次5场，单场金额6000元。</t>
  </si>
  <si>
    <t>合 计</t>
  </si>
  <si>
    <t>附件4</t>
  </si>
  <si>
    <t>平利县2024年上半年重点项目扶持奖补项目汇总表</t>
  </si>
  <si>
    <t>单位</t>
  </si>
  <si>
    <t>项目名称</t>
  </si>
  <si>
    <t>西康高速文化旅游宣传广告牌设计制作</t>
  </si>
  <si>
    <t>《平利县正阳康养小镇总体规划（2024-2030年》修编工作</t>
  </si>
  <si>
    <t>龙头村低空飞行项目（热气球）</t>
  </si>
  <si>
    <t>从9月19日开始，每月补助运营保障资金10万元（补助6个月）。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</si>
</sst>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4"/>
      <name val="宋体"/>
      <charset val="134"/>
      <scheme val="minor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0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"/>
  <sheetViews>
    <sheetView tabSelected="1" view="pageBreakPreview" zoomScale="115" zoomScaleNormal="115" workbookViewId="0">
      <selection activeCell="D5" sqref="D5"/>
    </sheetView>
  </sheetViews>
  <sheetFormatPr defaultColWidth="9" defaultRowHeight="14.25" outlineLevelRow="6" outlineLevelCol="3"/>
  <cols>
    <col min="1" max="1" width="9" style="1"/>
    <col min="2" max="2" width="35.1333333333333" style="1" customWidth="1"/>
    <col min="3" max="3" width="28.75" style="1" customWidth="1"/>
    <col min="4" max="4" width="28.3333333333333" style="44" customWidth="1"/>
    <col min="5" max="16384" width="9" style="1"/>
  </cols>
  <sheetData>
    <row r="1" ht="31" customHeight="1" spans="1:1">
      <c r="A1" s="2" t="s">
        <v>0</v>
      </c>
    </row>
    <row r="2" ht="63" customHeight="1" spans="1:4">
      <c r="A2" s="19" t="s">
        <v>1</v>
      </c>
      <c r="B2" s="3"/>
      <c r="C2" s="3"/>
      <c r="D2" s="19"/>
    </row>
    <row r="3" s="41" customFormat="1" ht="42.95" customHeight="1" spans="1:4">
      <c r="A3" s="45" t="s">
        <v>2</v>
      </c>
      <c r="B3" s="45" t="s">
        <v>3</v>
      </c>
      <c r="C3" s="4" t="s">
        <v>4</v>
      </c>
      <c r="D3" s="4" t="s">
        <v>5</v>
      </c>
    </row>
    <row r="4" s="42" customFormat="1" ht="80" customHeight="1" spans="1:4">
      <c r="A4" s="40">
        <v>1</v>
      </c>
      <c r="B4" s="9" t="s">
        <v>6</v>
      </c>
      <c r="C4" s="34">
        <v>25.22</v>
      </c>
      <c r="D4" s="9"/>
    </row>
    <row r="5" s="42" customFormat="1" ht="80" customHeight="1" spans="1:4">
      <c r="A5" s="40">
        <v>2</v>
      </c>
      <c r="B5" s="9" t="s">
        <v>7</v>
      </c>
      <c r="C5" s="34">
        <v>383.4</v>
      </c>
      <c r="D5" s="9"/>
    </row>
    <row r="6" s="42" customFormat="1" ht="80" customHeight="1" spans="1:4">
      <c r="A6" s="40">
        <v>3</v>
      </c>
      <c r="B6" s="9" t="s">
        <v>8</v>
      </c>
      <c r="C6" s="34">
        <v>110</v>
      </c>
      <c r="D6" s="9"/>
    </row>
    <row r="7" s="43" customFormat="1" ht="50" customHeight="1" spans="1:4">
      <c r="A7" s="46" t="s">
        <v>9</v>
      </c>
      <c r="B7" s="47"/>
      <c r="C7" s="34">
        <v>518.62</v>
      </c>
      <c r="D7" s="34"/>
    </row>
  </sheetData>
  <mergeCells count="2">
    <mergeCell ref="A2:D2"/>
    <mergeCell ref="A7:B7"/>
  </mergeCells>
  <pageMargins left="0.75" right="0.75" top="0.509027777777778" bottom="0.509027777777778" header="0.509027777777778" footer="0.509027777777778"/>
  <pageSetup paperSize="9" scale="8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3"/>
  <sheetViews>
    <sheetView view="pageBreakPreview" zoomScaleNormal="100" topLeftCell="A10" workbookViewId="0">
      <selection activeCell="F9" sqref="F9"/>
    </sheetView>
  </sheetViews>
  <sheetFormatPr defaultColWidth="9" defaultRowHeight="39" customHeight="1" outlineLevelCol="6"/>
  <cols>
    <col min="1" max="1" width="8.125" customWidth="1"/>
    <col min="2" max="2" width="17" customWidth="1"/>
    <col min="3" max="3" width="17.5" customWidth="1"/>
    <col min="4" max="4" width="15.875" customWidth="1"/>
    <col min="5" max="5" width="12.125" customWidth="1"/>
    <col min="6" max="6" width="12.875" customWidth="1"/>
    <col min="7" max="7" width="24.25" style="29" customWidth="1"/>
  </cols>
  <sheetData>
    <row r="1" customHeight="1" spans="1:1">
      <c r="A1" s="15" t="s">
        <v>10</v>
      </c>
    </row>
    <row r="2" customHeight="1" spans="1:7">
      <c r="A2" s="30" t="s">
        <v>11</v>
      </c>
      <c r="B2" s="30"/>
      <c r="C2" s="30"/>
      <c r="D2" s="30"/>
      <c r="E2" s="30"/>
      <c r="F2" s="30"/>
      <c r="G2" s="31"/>
    </row>
    <row r="3" customHeight="1" spans="1:7">
      <c r="A3" s="32" t="s">
        <v>2</v>
      </c>
      <c r="B3" s="32" t="s">
        <v>12</v>
      </c>
      <c r="C3" s="32" t="s">
        <v>13</v>
      </c>
      <c r="D3" s="33" t="s">
        <v>14</v>
      </c>
      <c r="E3" s="32" t="s">
        <v>15</v>
      </c>
      <c r="F3" s="33" t="s">
        <v>16</v>
      </c>
      <c r="G3" s="33" t="s">
        <v>5</v>
      </c>
    </row>
    <row r="4" ht="27" customHeight="1" spans="1:7">
      <c r="A4" s="34">
        <v>1</v>
      </c>
      <c r="B4" s="35" t="s">
        <v>17</v>
      </c>
      <c r="C4" s="36" t="s">
        <v>18</v>
      </c>
      <c r="D4" s="36">
        <v>12</v>
      </c>
      <c r="E4" s="36" t="s">
        <v>19</v>
      </c>
      <c r="F4" s="36">
        <f t="shared" ref="F4:F8" si="0">D4*20</f>
        <v>240</v>
      </c>
      <c r="G4" s="37" t="s">
        <v>20</v>
      </c>
    </row>
    <row r="5" ht="27" customHeight="1" spans="1:7">
      <c r="A5" s="34"/>
      <c r="B5" s="35"/>
      <c r="C5" s="36" t="s">
        <v>21</v>
      </c>
      <c r="D5" s="36">
        <v>319</v>
      </c>
      <c r="E5" s="36" t="s">
        <v>19</v>
      </c>
      <c r="F5" s="36">
        <f t="shared" si="0"/>
        <v>6380</v>
      </c>
      <c r="G5" s="37" t="s">
        <v>22</v>
      </c>
    </row>
    <row r="6" ht="27" customHeight="1" spans="1:7">
      <c r="A6" s="34"/>
      <c r="B6" s="35"/>
      <c r="C6" s="36" t="s">
        <v>23</v>
      </c>
      <c r="D6" s="36">
        <v>334</v>
      </c>
      <c r="E6" s="36" t="s">
        <v>19</v>
      </c>
      <c r="F6" s="36">
        <f t="shared" si="0"/>
        <v>6680</v>
      </c>
      <c r="G6" s="37" t="s">
        <v>24</v>
      </c>
    </row>
    <row r="7" ht="27" customHeight="1" spans="1:7">
      <c r="A7" s="34"/>
      <c r="B7" s="35"/>
      <c r="C7" s="36" t="s">
        <v>25</v>
      </c>
      <c r="D7" s="36">
        <v>339</v>
      </c>
      <c r="E7" s="36" t="s">
        <v>19</v>
      </c>
      <c r="F7" s="36">
        <f t="shared" si="0"/>
        <v>6780</v>
      </c>
      <c r="G7" s="37" t="s">
        <v>24</v>
      </c>
    </row>
    <row r="8" ht="27" customHeight="1" spans="1:7">
      <c r="A8" s="34"/>
      <c r="B8" s="35"/>
      <c r="C8" s="36" t="s">
        <v>26</v>
      </c>
      <c r="D8" s="36">
        <v>106</v>
      </c>
      <c r="E8" s="36" t="s">
        <v>19</v>
      </c>
      <c r="F8" s="36">
        <f t="shared" si="0"/>
        <v>2120</v>
      </c>
      <c r="G8" s="37" t="s">
        <v>20</v>
      </c>
    </row>
    <row r="9" ht="27" customHeight="1" spans="1:7">
      <c r="A9" s="34">
        <v>2</v>
      </c>
      <c r="B9" s="37" t="s">
        <v>27</v>
      </c>
      <c r="C9" s="36" t="s">
        <v>28</v>
      </c>
      <c r="D9" s="36">
        <v>104</v>
      </c>
      <c r="E9" s="36" t="s">
        <v>19</v>
      </c>
      <c r="F9" s="36">
        <v>2080</v>
      </c>
      <c r="G9" s="37" t="s">
        <v>29</v>
      </c>
    </row>
    <row r="10" ht="27" customHeight="1" spans="1:7">
      <c r="A10" s="34"/>
      <c r="B10" s="37"/>
      <c r="C10" s="36" t="s">
        <v>30</v>
      </c>
      <c r="D10" s="36">
        <v>94</v>
      </c>
      <c r="E10" s="36" t="s">
        <v>19</v>
      </c>
      <c r="F10" s="36">
        <v>1880</v>
      </c>
      <c r="G10" s="37" t="s">
        <v>29</v>
      </c>
    </row>
    <row r="11" ht="27" customHeight="1" spans="1:7">
      <c r="A11" s="34"/>
      <c r="B11" s="37"/>
      <c r="C11" s="36" t="s">
        <v>31</v>
      </c>
      <c r="D11" s="36">
        <v>843</v>
      </c>
      <c r="E11" s="36" t="s">
        <v>19</v>
      </c>
      <c r="F11" s="36">
        <v>16860</v>
      </c>
      <c r="G11" s="37" t="s">
        <v>32</v>
      </c>
    </row>
    <row r="12" ht="27" customHeight="1" spans="1:7">
      <c r="A12" s="34"/>
      <c r="B12" s="37"/>
      <c r="C12" s="36" t="s">
        <v>33</v>
      </c>
      <c r="D12" s="36">
        <v>70</v>
      </c>
      <c r="E12" s="36" t="s">
        <v>19</v>
      </c>
      <c r="F12" s="36">
        <v>1400</v>
      </c>
      <c r="G12" s="37" t="s">
        <v>34</v>
      </c>
    </row>
    <row r="13" ht="27" customHeight="1" spans="1:7">
      <c r="A13" s="34"/>
      <c r="B13" s="37"/>
      <c r="C13" s="36" t="s">
        <v>35</v>
      </c>
      <c r="D13" s="36">
        <v>106</v>
      </c>
      <c r="E13" s="36" t="s">
        <v>19</v>
      </c>
      <c r="F13" s="36">
        <v>2120</v>
      </c>
      <c r="G13" s="37" t="s">
        <v>34</v>
      </c>
    </row>
    <row r="14" ht="27" customHeight="1" spans="1:7">
      <c r="A14" s="34"/>
      <c r="B14" s="37"/>
      <c r="C14" s="36" t="s">
        <v>36</v>
      </c>
      <c r="D14" s="36">
        <v>110</v>
      </c>
      <c r="E14" s="36" t="s">
        <v>19</v>
      </c>
      <c r="F14" s="36">
        <v>2200</v>
      </c>
      <c r="G14" s="37" t="s">
        <v>37</v>
      </c>
    </row>
    <row r="15" ht="27" customHeight="1" spans="1:7">
      <c r="A15" s="34"/>
      <c r="B15" s="37"/>
      <c r="C15" s="36" t="s">
        <v>38</v>
      </c>
      <c r="D15" s="36">
        <v>51</v>
      </c>
      <c r="E15" s="36" t="s">
        <v>19</v>
      </c>
      <c r="F15" s="36">
        <v>1020</v>
      </c>
      <c r="G15" s="37" t="s">
        <v>39</v>
      </c>
    </row>
    <row r="16" ht="27" customHeight="1" spans="1:7">
      <c r="A16" s="34"/>
      <c r="B16" s="37"/>
      <c r="C16" s="36" t="s">
        <v>40</v>
      </c>
      <c r="D16" s="36">
        <v>187</v>
      </c>
      <c r="E16" s="36" t="s">
        <v>19</v>
      </c>
      <c r="F16" s="36">
        <v>3740</v>
      </c>
      <c r="G16" s="37" t="s">
        <v>41</v>
      </c>
    </row>
    <row r="17" ht="27" customHeight="1" spans="1:7">
      <c r="A17" s="34">
        <v>3</v>
      </c>
      <c r="B17" s="9" t="s">
        <v>42</v>
      </c>
      <c r="C17" s="36" t="s">
        <v>43</v>
      </c>
      <c r="D17" s="36">
        <v>215</v>
      </c>
      <c r="E17" s="36" t="s">
        <v>19</v>
      </c>
      <c r="F17" s="36">
        <f t="shared" ref="F17:F31" si="1">D17*20</f>
        <v>4300</v>
      </c>
      <c r="G17" s="37" t="s">
        <v>44</v>
      </c>
    </row>
    <row r="18" ht="27" customHeight="1" spans="1:7">
      <c r="A18" s="34"/>
      <c r="B18" s="9"/>
      <c r="C18" s="36" t="s">
        <v>45</v>
      </c>
      <c r="D18" s="36">
        <v>207</v>
      </c>
      <c r="E18" s="36" t="s">
        <v>19</v>
      </c>
      <c r="F18" s="36">
        <f t="shared" si="1"/>
        <v>4140</v>
      </c>
      <c r="G18" s="37" t="s">
        <v>46</v>
      </c>
    </row>
    <row r="19" ht="27" customHeight="1" spans="1:7">
      <c r="A19" s="34"/>
      <c r="B19" s="9"/>
      <c r="C19" s="36" t="s">
        <v>47</v>
      </c>
      <c r="D19" s="36">
        <v>134</v>
      </c>
      <c r="E19" s="36" t="s">
        <v>19</v>
      </c>
      <c r="F19" s="36">
        <f t="shared" si="1"/>
        <v>2680</v>
      </c>
      <c r="G19" s="37" t="s">
        <v>48</v>
      </c>
    </row>
    <row r="20" ht="27" customHeight="1" spans="1:7">
      <c r="A20" s="34"/>
      <c r="B20" s="9"/>
      <c r="C20" s="36" t="s">
        <v>18</v>
      </c>
      <c r="D20" s="36">
        <v>286</v>
      </c>
      <c r="E20" s="36" t="s">
        <v>19</v>
      </c>
      <c r="F20" s="36">
        <f t="shared" si="1"/>
        <v>5720</v>
      </c>
      <c r="G20" s="37" t="s">
        <v>46</v>
      </c>
    </row>
    <row r="21" ht="27" customHeight="1" spans="1:7">
      <c r="A21" s="34"/>
      <c r="B21" s="9"/>
      <c r="C21" s="36" t="s">
        <v>30</v>
      </c>
      <c r="D21" s="36">
        <v>167</v>
      </c>
      <c r="E21" s="36" t="s">
        <v>19</v>
      </c>
      <c r="F21" s="36">
        <f t="shared" si="1"/>
        <v>3340</v>
      </c>
      <c r="G21" s="37" t="s">
        <v>44</v>
      </c>
    </row>
    <row r="22" ht="27" customHeight="1" spans="1:7">
      <c r="A22" s="34"/>
      <c r="B22" s="9"/>
      <c r="C22" s="36" t="s">
        <v>35</v>
      </c>
      <c r="D22" s="36">
        <v>105</v>
      </c>
      <c r="E22" s="36" t="s">
        <v>19</v>
      </c>
      <c r="F22" s="36">
        <f t="shared" si="1"/>
        <v>2100</v>
      </c>
      <c r="G22" s="37" t="s">
        <v>49</v>
      </c>
    </row>
    <row r="23" ht="27" customHeight="1" spans="1:7">
      <c r="A23" s="34"/>
      <c r="B23" s="9"/>
      <c r="C23" s="36" t="s">
        <v>36</v>
      </c>
      <c r="D23" s="36">
        <v>110</v>
      </c>
      <c r="E23" s="36" t="s">
        <v>19</v>
      </c>
      <c r="F23" s="36">
        <f t="shared" si="1"/>
        <v>2200</v>
      </c>
      <c r="G23" s="37" t="s">
        <v>46</v>
      </c>
    </row>
    <row r="24" ht="27" customHeight="1" spans="1:7">
      <c r="A24" s="34"/>
      <c r="B24" s="9"/>
      <c r="C24" s="36" t="s">
        <v>38</v>
      </c>
      <c r="D24" s="36">
        <v>221</v>
      </c>
      <c r="E24" s="36" t="s">
        <v>19</v>
      </c>
      <c r="F24" s="36">
        <f t="shared" si="1"/>
        <v>4420</v>
      </c>
      <c r="G24" s="37" t="s">
        <v>48</v>
      </c>
    </row>
    <row r="25" ht="27" customHeight="1" spans="1:7">
      <c r="A25" s="34"/>
      <c r="B25" s="9"/>
      <c r="C25" s="36" t="s">
        <v>50</v>
      </c>
      <c r="D25" s="36">
        <v>320</v>
      </c>
      <c r="E25" s="36" t="s">
        <v>19</v>
      </c>
      <c r="F25" s="36">
        <f t="shared" si="1"/>
        <v>6400</v>
      </c>
      <c r="G25" s="37" t="s">
        <v>51</v>
      </c>
    </row>
    <row r="26" ht="27" customHeight="1" spans="1:7">
      <c r="A26" s="34"/>
      <c r="B26" s="9"/>
      <c r="C26" s="36" t="s">
        <v>52</v>
      </c>
      <c r="D26" s="36">
        <v>226</v>
      </c>
      <c r="E26" s="36" t="s">
        <v>19</v>
      </c>
      <c r="F26" s="36">
        <f t="shared" si="1"/>
        <v>4520</v>
      </c>
      <c r="G26" s="37" t="s">
        <v>49</v>
      </c>
    </row>
    <row r="27" ht="27" customHeight="1" spans="1:7">
      <c r="A27" s="34"/>
      <c r="B27" s="9"/>
      <c r="C27" s="36" t="s">
        <v>53</v>
      </c>
      <c r="D27" s="36">
        <v>282</v>
      </c>
      <c r="E27" s="36" t="s">
        <v>19</v>
      </c>
      <c r="F27" s="36">
        <f t="shared" si="1"/>
        <v>5640</v>
      </c>
      <c r="G27" s="37" t="s">
        <v>54</v>
      </c>
    </row>
    <row r="28" ht="27" customHeight="1" spans="1:7">
      <c r="A28" s="34"/>
      <c r="B28" s="9"/>
      <c r="C28" s="36" t="s">
        <v>55</v>
      </c>
      <c r="D28" s="36">
        <v>239</v>
      </c>
      <c r="E28" s="36" t="s">
        <v>19</v>
      </c>
      <c r="F28" s="36">
        <f t="shared" si="1"/>
        <v>4780</v>
      </c>
      <c r="G28" s="37" t="s">
        <v>56</v>
      </c>
    </row>
    <row r="29" ht="27" customHeight="1" spans="1:7">
      <c r="A29" s="34"/>
      <c r="B29" s="9"/>
      <c r="C29" s="36" t="s">
        <v>57</v>
      </c>
      <c r="D29" s="36">
        <v>291</v>
      </c>
      <c r="E29" s="36" t="s">
        <v>19</v>
      </c>
      <c r="F29" s="36">
        <f t="shared" si="1"/>
        <v>5820</v>
      </c>
      <c r="G29" s="37" t="s">
        <v>54</v>
      </c>
    </row>
    <row r="30" ht="27" customHeight="1" spans="1:7">
      <c r="A30" s="34"/>
      <c r="B30" s="9"/>
      <c r="C30" s="36" t="s">
        <v>58</v>
      </c>
      <c r="D30" s="36">
        <v>288</v>
      </c>
      <c r="E30" s="36" t="s">
        <v>19</v>
      </c>
      <c r="F30" s="36">
        <f t="shared" si="1"/>
        <v>5760</v>
      </c>
      <c r="G30" s="37" t="s">
        <v>59</v>
      </c>
    </row>
    <row r="31" ht="27" customHeight="1" spans="1:7">
      <c r="A31" s="34"/>
      <c r="B31" s="9"/>
      <c r="C31" s="36" t="s">
        <v>60</v>
      </c>
      <c r="D31" s="36">
        <v>239</v>
      </c>
      <c r="E31" s="36" t="s">
        <v>19</v>
      </c>
      <c r="F31" s="36">
        <f t="shared" si="1"/>
        <v>4780</v>
      </c>
      <c r="G31" s="37" t="s">
        <v>46</v>
      </c>
    </row>
    <row r="32" ht="27" customHeight="1" spans="1:7">
      <c r="A32" s="34">
        <v>4</v>
      </c>
      <c r="B32" s="9" t="s">
        <v>61</v>
      </c>
      <c r="C32" s="36" t="s">
        <v>62</v>
      </c>
      <c r="D32" s="36">
        <v>154</v>
      </c>
      <c r="E32" s="36" t="s">
        <v>63</v>
      </c>
      <c r="F32" s="36">
        <v>1540</v>
      </c>
      <c r="G32" s="37" t="s">
        <v>64</v>
      </c>
    </row>
    <row r="33" ht="27" customHeight="1" spans="1:7">
      <c r="A33" s="34"/>
      <c r="B33" s="9"/>
      <c r="C33" s="36" t="s">
        <v>65</v>
      </c>
      <c r="D33" s="36">
        <v>185</v>
      </c>
      <c r="E33" s="36" t="s">
        <v>63</v>
      </c>
      <c r="F33" s="36">
        <v>1850</v>
      </c>
      <c r="G33" s="37" t="s">
        <v>66</v>
      </c>
    </row>
    <row r="34" ht="27" customHeight="1" spans="1:7">
      <c r="A34" s="34"/>
      <c r="B34" s="9"/>
      <c r="C34" s="36" t="s">
        <v>47</v>
      </c>
      <c r="D34" s="36">
        <v>179</v>
      </c>
      <c r="E34" s="36" t="s">
        <v>63</v>
      </c>
      <c r="F34" s="36">
        <v>1790</v>
      </c>
      <c r="G34" s="37" t="s">
        <v>67</v>
      </c>
    </row>
    <row r="35" ht="27" customHeight="1" spans="1:7">
      <c r="A35" s="34"/>
      <c r="B35" s="9"/>
      <c r="C35" s="36" t="s">
        <v>18</v>
      </c>
      <c r="D35" s="36">
        <v>219</v>
      </c>
      <c r="E35" s="36" t="s">
        <v>19</v>
      </c>
      <c r="F35" s="36">
        <v>4380</v>
      </c>
      <c r="G35" s="37" t="s">
        <v>68</v>
      </c>
    </row>
    <row r="36" ht="27" customHeight="1" spans="1:7">
      <c r="A36" s="34"/>
      <c r="B36" s="9"/>
      <c r="C36" s="36" t="s">
        <v>21</v>
      </c>
      <c r="D36" s="36">
        <v>154</v>
      </c>
      <c r="E36" s="36" t="s">
        <v>63</v>
      </c>
      <c r="F36" s="36">
        <v>1540</v>
      </c>
      <c r="G36" s="37" t="s">
        <v>69</v>
      </c>
    </row>
    <row r="37" ht="27" customHeight="1" spans="1:7">
      <c r="A37" s="34"/>
      <c r="B37" s="9"/>
      <c r="C37" s="36" t="s">
        <v>33</v>
      </c>
      <c r="D37" s="36">
        <v>143</v>
      </c>
      <c r="E37" s="36" t="s">
        <v>63</v>
      </c>
      <c r="F37" s="36">
        <v>1430</v>
      </c>
      <c r="G37" s="37" t="s">
        <v>70</v>
      </c>
    </row>
    <row r="38" ht="27" customHeight="1" spans="1:7">
      <c r="A38" s="34"/>
      <c r="B38" s="9"/>
      <c r="C38" s="36" t="s">
        <v>71</v>
      </c>
      <c r="D38" s="36">
        <v>158</v>
      </c>
      <c r="E38" s="36" t="s">
        <v>63</v>
      </c>
      <c r="F38" s="36">
        <v>1580</v>
      </c>
      <c r="G38" s="37" t="s">
        <v>72</v>
      </c>
    </row>
    <row r="39" ht="27" customHeight="1" spans="1:7">
      <c r="A39" s="34"/>
      <c r="B39" s="9"/>
      <c r="C39" s="36" t="s">
        <v>38</v>
      </c>
      <c r="D39" s="36">
        <v>758</v>
      </c>
      <c r="E39" s="36" t="s">
        <v>19</v>
      </c>
      <c r="F39" s="36">
        <v>15160</v>
      </c>
      <c r="G39" s="37" t="s">
        <v>73</v>
      </c>
    </row>
    <row r="40" ht="27" customHeight="1" spans="1:7">
      <c r="A40" s="34"/>
      <c r="B40" s="9"/>
      <c r="C40" s="36" t="s">
        <v>74</v>
      </c>
      <c r="D40" s="36">
        <v>141</v>
      </c>
      <c r="E40" s="36" t="s">
        <v>19</v>
      </c>
      <c r="F40" s="36">
        <v>2820</v>
      </c>
      <c r="G40" s="37" t="s">
        <v>75</v>
      </c>
    </row>
    <row r="41" ht="27" customHeight="1" spans="1:7">
      <c r="A41" s="34"/>
      <c r="B41" s="9"/>
      <c r="C41" s="36" t="s">
        <v>25</v>
      </c>
      <c r="D41" s="36">
        <v>149</v>
      </c>
      <c r="E41" s="36" t="s">
        <v>63</v>
      </c>
      <c r="F41" s="36">
        <v>1490</v>
      </c>
      <c r="G41" s="37" t="s">
        <v>76</v>
      </c>
    </row>
    <row r="42" ht="27" customHeight="1" spans="1:7">
      <c r="A42" s="34"/>
      <c r="B42" s="9"/>
      <c r="C42" s="36" t="s">
        <v>25</v>
      </c>
      <c r="D42" s="36">
        <v>98</v>
      </c>
      <c r="E42" s="36" t="s">
        <v>63</v>
      </c>
      <c r="F42" s="36">
        <v>980</v>
      </c>
      <c r="G42" s="37" t="s">
        <v>77</v>
      </c>
    </row>
    <row r="43" ht="27" customHeight="1" spans="1:7">
      <c r="A43" s="34"/>
      <c r="B43" s="9"/>
      <c r="C43" s="36" t="s">
        <v>78</v>
      </c>
      <c r="D43" s="36">
        <v>249</v>
      </c>
      <c r="E43" s="36" t="s">
        <v>63</v>
      </c>
      <c r="F43" s="36">
        <v>2490</v>
      </c>
      <c r="G43" s="37" t="s">
        <v>79</v>
      </c>
    </row>
    <row r="44" ht="27" customHeight="1" spans="1:7">
      <c r="A44" s="34"/>
      <c r="B44" s="9"/>
      <c r="C44" s="36" t="s">
        <v>80</v>
      </c>
      <c r="D44" s="36">
        <v>114</v>
      </c>
      <c r="E44" s="36" t="s">
        <v>63</v>
      </c>
      <c r="F44" s="36">
        <v>1140</v>
      </c>
      <c r="G44" s="37" t="s">
        <v>81</v>
      </c>
    </row>
    <row r="45" ht="27" customHeight="1" spans="1:7">
      <c r="A45" s="34"/>
      <c r="B45" s="9"/>
      <c r="C45" s="36" t="s">
        <v>60</v>
      </c>
      <c r="D45" s="36">
        <v>236</v>
      </c>
      <c r="E45" s="36" t="s">
        <v>19</v>
      </c>
      <c r="F45" s="36">
        <v>4720</v>
      </c>
      <c r="G45" s="37" t="s">
        <v>82</v>
      </c>
    </row>
    <row r="46" ht="27" customHeight="1" spans="1:7">
      <c r="A46" s="34"/>
      <c r="B46" s="9"/>
      <c r="C46" s="36" t="s">
        <v>60</v>
      </c>
      <c r="D46" s="36">
        <v>59</v>
      </c>
      <c r="E46" s="36" t="s">
        <v>63</v>
      </c>
      <c r="F46" s="36">
        <v>590</v>
      </c>
      <c r="G46" s="37" t="s">
        <v>83</v>
      </c>
    </row>
    <row r="47" ht="27" customHeight="1" spans="1:7">
      <c r="A47" s="34"/>
      <c r="B47" s="9"/>
      <c r="C47" s="36" t="s">
        <v>84</v>
      </c>
      <c r="D47" s="36">
        <v>137</v>
      </c>
      <c r="E47" s="36" t="s">
        <v>63</v>
      </c>
      <c r="F47" s="36">
        <v>1370</v>
      </c>
      <c r="G47" s="37" t="s">
        <v>85</v>
      </c>
    </row>
    <row r="48" ht="27" customHeight="1" spans="1:7">
      <c r="A48" s="34">
        <v>5</v>
      </c>
      <c r="B48" s="9" t="s">
        <v>86</v>
      </c>
      <c r="C48" s="36" t="s">
        <v>87</v>
      </c>
      <c r="D48" s="36">
        <v>146</v>
      </c>
      <c r="E48" s="36" t="s">
        <v>19</v>
      </c>
      <c r="F48" s="36">
        <v>2920</v>
      </c>
      <c r="G48" s="37" t="s">
        <v>54</v>
      </c>
    </row>
    <row r="49" ht="27" customHeight="1" spans="1:7">
      <c r="A49" s="34"/>
      <c r="B49" s="9"/>
      <c r="C49" s="36" t="s">
        <v>88</v>
      </c>
      <c r="D49" s="36">
        <v>150</v>
      </c>
      <c r="E49" s="36" t="s">
        <v>63</v>
      </c>
      <c r="F49" s="36">
        <f t="shared" ref="F49:F59" si="2">D49*10</f>
        <v>1500</v>
      </c>
      <c r="G49" s="37" t="s">
        <v>89</v>
      </c>
    </row>
    <row r="50" ht="27" customHeight="1" spans="1:7">
      <c r="A50" s="34"/>
      <c r="B50" s="9"/>
      <c r="C50" s="36" t="s">
        <v>90</v>
      </c>
      <c r="D50" s="36">
        <v>421</v>
      </c>
      <c r="E50" s="36" t="s">
        <v>63</v>
      </c>
      <c r="F50" s="36">
        <f t="shared" si="2"/>
        <v>4210</v>
      </c>
      <c r="G50" s="37" t="s">
        <v>91</v>
      </c>
    </row>
    <row r="51" ht="27" customHeight="1" spans="1:7">
      <c r="A51" s="34"/>
      <c r="B51" s="9"/>
      <c r="C51" s="36" t="s">
        <v>47</v>
      </c>
      <c r="D51" s="36">
        <v>197</v>
      </c>
      <c r="E51" s="36" t="s">
        <v>63</v>
      </c>
      <c r="F51" s="36">
        <f t="shared" si="2"/>
        <v>1970</v>
      </c>
      <c r="G51" s="37" t="s">
        <v>67</v>
      </c>
    </row>
    <row r="52" ht="27" customHeight="1" spans="1:7">
      <c r="A52" s="34"/>
      <c r="B52" s="9"/>
      <c r="C52" s="36" t="s">
        <v>21</v>
      </c>
      <c r="D52" s="36">
        <v>201</v>
      </c>
      <c r="E52" s="36" t="s">
        <v>63</v>
      </c>
      <c r="F52" s="36">
        <f t="shared" si="2"/>
        <v>2010</v>
      </c>
      <c r="G52" s="37" t="s">
        <v>92</v>
      </c>
    </row>
    <row r="53" s="28" customFormat="1" ht="27" customHeight="1" spans="1:7">
      <c r="A53" s="38"/>
      <c r="B53" s="39"/>
      <c r="C53" s="36" t="s">
        <v>33</v>
      </c>
      <c r="D53" s="36">
        <v>286</v>
      </c>
      <c r="E53" s="36" t="s">
        <v>63</v>
      </c>
      <c r="F53" s="36">
        <f t="shared" si="2"/>
        <v>2860</v>
      </c>
      <c r="G53" s="37" t="s">
        <v>70</v>
      </c>
    </row>
    <row r="54" ht="27" customHeight="1" spans="1:7">
      <c r="A54" s="34"/>
      <c r="B54" s="9"/>
      <c r="C54" s="36" t="s">
        <v>93</v>
      </c>
      <c r="D54" s="36">
        <v>104</v>
      </c>
      <c r="E54" s="36" t="s">
        <v>63</v>
      </c>
      <c r="F54" s="36">
        <f t="shared" si="2"/>
        <v>1040</v>
      </c>
      <c r="G54" s="37" t="s">
        <v>94</v>
      </c>
    </row>
    <row r="55" ht="27" customHeight="1" spans="1:7">
      <c r="A55" s="34"/>
      <c r="B55" s="9"/>
      <c r="C55" s="36" t="s">
        <v>78</v>
      </c>
      <c r="D55" s="36">
        <v>251</v>
      </c>
      <c r="E55" s="36" t="s">
        <v>63</v>
      </c>
      <c r="F55" s="36">
        <f t="shared" si="2"/>
        <v>2510</v>
      </c>
      <c r="G55" s="37" t="s">
        <v>95</v>
      </c>
    </row>
    <row r="56" ht="27" customHeight="1" spans="1:7">
      <c r="A56" s="34"/>
      <c r="B56" s="9"/>
      <c r="C56" s="36" t="s">
        <v>80</v>
      </c>
      <c r="D56" s="36">
        <v>109</v>
      </c>
      <c r="E56" s="36" t="s">
        <v>63</v>
      </c>
      <c r="F56" s="36">
        <f t="shared" si="2"/>
        <v>1090</v>
      </c>
      <c r="G56" s="37" t="s">
        <v>96</v>
      </c>
    </row>
    <row r="57" ht="27" customHeight="1" spans="1:7">
      <c r="A57" s="34"/>
      <c r="B57" s="9"/>
      <c r="C57" s="36" t="s">
        <v>26</v>
      </c>
      <c r="D57" s="36">
        <v>174</v>
      </c>
      <c r="E57" s="36" t="s">
        <v>63</v>
      </c>
      <c r="F57" s="36">
        <f t="shared" si="2"/>
        <v>1740</v>
      </c>
      <c r="G57" s="37" t="s">
        <v>97</v>
      </c>
    </row>
    <row r="58" ht="27" customHeight="1" spans="1:7">
      <c r="A58" s="34"/>
      <c r="B58" s="9"/>
      <c r="C58" s="36" t="s">
        <v>98</v>
      </c>
      <c r="D58" s="36">
        <v>58</v>
      </c>
      <c r="E58" s="36" t="s">
        <v>63</v>
      </c>
      <c r="F58" s="36">
        <f t="shared" si="2"/>
        <v>580</v>
      </c>
      <c r="G58" s="37" t="s">
        <v>99</v>
      </c>
    </row>
    <row r="59" ht="27" customHeight="1" spans="1:7">
      <c r="A59" s="34"/>
      <c r="B59" s="9"/>
      <c r="C59" s="36" t="s">
        <v>60</v>
      </c>
      <c r="D59" s="36">
        <v>88</v>
      </c>
      <c r="E59" s="36" t="s">
        <v>63</v>
      </c>
      <c r="F59" s="36">
        <f t="shared" si="2"/>
        <v>880</v>
      </c>
      <c r="G59" s="37" t="s">
        <v>100</v>
      </c>
    </row>
    <row r="60" ht="27" customHeight="1" spans="1:7">
      <c r="A60" s="34">
        <v>6</v>
      </c>
      <c r="B60" s="9" t="s">
        <v>101</v>
      </c>
      <c r="C60" s="36" t="s">
        <v>102</v>
      </c>
      <c r="D60" s="36">
        <v>134</v>
      </c>
      <c r="E60" s="36" t="s">
        <v>63</v>
      </c>
      <c r="F60" s="36">
        <v>1340</v>
      </c>
      <c r="G60" s="37" t="s">
        <v>103</v>
      </c>
    </row>
    <row r="61" ht="27" customHeight="1" spans="1:7">
      <c r="A61" s="34"/>
      <c r="B61" s="9"/>
      <c r="C61" s="36" t="s">
        <v>43</v>
      </c>
      <c r="D61" s="36">
        <v>150</v>
      </c>
      <c r="E61" s="36" t="s">
        <v>19</v>
      </c>
      <c r="F61" s="36">
        <v>3000</v>
      </c>
      <c r="G61" s="37" t="s">
        <v>104</v>
      </c>
    </row>
    <row r="62" ht="27" customHeight="1" spans="1:7">
      <c r="A62" s="34"/>
      <c r="B62" s="9"/>
      <c r="C62" s="36" t="s">
        <v>47</v>
      </c>
      <c r="D62" s="36">
        <v>203</v>
      </c>
      <c r="E62" s="36" t="s">
        <v>19</v>
      </c>
      <c r="F62" s="36">
        <v>4060</v>
      </c>
      <c r="G62" s="37" t="s">
        <v>104</v>
      </c>
    </row>
    <row r="63" ht="27" customHeight="1" spans="1:7">
      <c r="A63" s="34"/>
      <c r="B63" s="9"/>
      <c r="C63" s="36" t="s">
        <v>21</v>
      </c>
      <c r="D63" s="36">
        <v>126</v>
      </c>
      <c r="E63" s="36" t="s">
        <v>63</v>
      </c>
      <c r="F63" s="36">
        <v>1260</v>
      </c>
      <c r="G63" s="37" t="s">
        <v>105</v>
      </c>
    </row>
    <row r="64" ht="27" customHeight="1" spans="1:7">
      <c r="A64" s="34"/>
      <c r="B64" s="9"/>
      <c r="C64" s="36" t="s">
        <v>33</v>
      </c>
      <c r="D64" s="36">
        <v>147</v>
      </c>
      <c r="E64" s="36" t="s">
        <v>63</v>
      </c>
      <c r="F64" s="36">
        <v>1470</v>
      </c>
      <c r="G64" s="37" t="s">
        <v>106</v>
      </c>
    </row>
    <row r="65" ht="27" customHeight="1" spans="1:7">
      <c r="A65" s="34"/>
      <c r="B65" s="9"/>
      <c r="C65" s="36" t="s">
        <v>25</v>
      </c>
      <c r="D65" s="36">
        <v>192</v>
      </c>
      <c r="E65" s="36" t="s">
        <v>63</v>
      </c>
      <c r="F65" s="36">
        <v>1920</v>
      </c>
      <c r="G65" s="37" t="s">
        <v>107</v>
      </c>
    </row>
    <row r="66" ht="27" customHeight="1" spans="1:7">
      <c r="A66" s="34"/>
      <c r="B66" s="9"/>
      <c r="C66" s="36" t="s">
        <v>108</v>
      </c>
      <c r="D66" s="36">
        <v>101</v>
      </c>
      <c r="E66" s="36" t="s">
        <v>19</v>
      </c>
      <c r="F66" s="36">
        <v>2020</v>
      </c>
      <c r="G66" s="37" t="s">
        <v>109</v>
      </c>
    </row>
    <row r="67" ht="27" customHeight="1" spans="1:7">
      <c r="A67" s="34"/>
      <c r="B67" s="9"/>
      <c r="C67" s="36" t="s">
        <v>78</v>
      </c>
      <c r="D67" s="36">
        <v>310</v>
      </c>
      <c r="E67" s="36" t="s">
        <v>63</v>
      </c>
      <c r="F67" s="36">
        <v>3100</v>
      </c>
      <c r="G67" s="37" t="s">
        <v>95</v>
      </c>
    </row>
    <row r="68" ht="27" customHeight="1" spans="1:7">
      <c r="A68" s="34"/>
      <c r="B68" s="9"/>
      <c r="C68" s="36" t="s">
        <v>78</v>
      </c>
      <c r="D68" s="36">
        <v>93</v>
      </c>
      <c r="E68" s="36" t="s">
        <v>63</v>
      </c>
      <c r="F68" s="36">
        <v>930</v>
      </c>
      <c r="G68" s="37" t="s">
        <v>106</v>
      </c>
    </row>
    <row r="69" ht="27" customHeight="1" spans="1:7">
      <c r="A69" s="34"/>
      <c r="B69" s="9"/>
      <c r="C69" s="36" t="s">
        <v>80</v>
      </c>
      <c r="D69" s="36">
        <v>131</v>
      </c>
      <c r="E69" s="36" t="s">
        <v>63</v>
      </c>
      <c r="F69" s="36">
        <v>1310</v>
      </c>
      <c r="G69" s="37" t="s">
        <v>110</v>
      </c>
    </row>
    <row r="70" ht="27" customHeight="1" spans="1:7">
      <c r="A70" s="34"/>
      <c r="B70" s="9"/>
      <c r="C70" s="36" t="s">
        <v>26</v>
      </c>
      <c r="D70" s="36">
        <v>511</v>
      </c>
      <c r="E70" s="36" t="s">
        <v>19</v>
      </c>
      <c r="F70" s="36">
        <v>10220</v>
      </c>
      <c r="G70" s="37" t="s">
        <v>104</v>
      </c>
    </row>
    <row r="71" ht="27" customHeight="1" spans="1:7">
      <c r="A71" s="34"/>
      <c r="B71" s="9"/>
      <c r="C71" s="36" t="s">
        <v>98</v>
      </c>
      <c r="D71" s="36">
        <v>240</v>
      </c>
      <c r="E71" s="36" t="s">
        <v>19</v>
      </c>
      <c r="F71" s="36">
        <v>4800</v>
      </c>
      <c r="G71" s="37" t="s">
        <v>104</v>
      </c>
    </row>
    <row r="72" ht="27" customHeight="1" spans="1:7">
      <c r="A72" s="34"/>
      <c r="B72" s="9"/>
      <c r="C72" s="36" t="s">
        <v>57</v>
      </c>
      <c r="D72" s="36">
        <v>234</v>
      </c>
      <c r="E72" s="36" t="s">
        <v>19</v>
      </c>
      <c r="F72" s="36">
        <v>4680</v>
      </c>
      <c r="G72" s="37" t="s">
        <v>104</v>
      </c>
    </row>
    <row r="73" ht="27" customHeight="1" spans="1:7">
      <c r="A73" s="34"/>
      <c r="B73" s="9"/>
      <c r="C73" s="36" t="s">
        <v>60</v>
      </c>
      <c r="D73" s="36">
        <v>85</v>
      </c>
      <c r="E73" s="36" t="s">
        <v>63</v>
      </c>
      <c r="F73" s="36">
        <v>850</v>
      </c>
      <c r="G73" s="37" t="s">
        <v>100</v>
      </c>
    </row>
    <row r="74" ht="27" customHeight="1" spans="1:7">
      <c r="A74" s="34">
        <v>7</v>
      </c>
      <c r="B74" s="9" t="s">
        <v>111</v>
      </c>
      <c r="C74" s="36" t="s">
        <v>21</v>
      </c>
      <c r="D74" s="36">
        <v>77</v>
      </c>
      <c r="E74" s="36" t="s">
        <v>63</v>
      </c>
      <c r="F74" s="36">
        <v>770</v>
      </c>
      <c r="G74" s="37" t="s">
        <v>112</v>
      </c>
    </row>
    <row r="75" ht="27" customHeight="1" spans="1:7">
      <c r="A75" s="34"/>
      <c r="B75" s="9"/>
      <c r="C75" s="36" t="s">
        <v>33</v>
      </c>
      <c r="D75" s="36">
        <v>185</v>
      </c>
      <c r="E75" s="36" t="s">
        <v>63</v>
      </c>
      <c r="F75" s="36">
        <v>1850</v>
      </c>
      <c r="G75" s="37" t="s">
        <v>113</v>
      </c>
    </row>
    <row r="76" ht="27" customHeight="1" spans="1:7">
      <c r="A76" s="34"/>
      <c r="B76" s="9"/>
      <c r="C76" s="36" t="s">
        <v>50</v>
      </c>
      <c r="D76" s="36">
        <v>120</v>
      </c>
      <c r="E76" s="36" t="s">
        <v>63</v>
      </c>
      <c r="F76" s="36">
        <v>1200</v>
      </c>
      <c r="G76" s="37" t="s">
        <v>114</v>
      </c>
    </row>
    <row r="77" ht="27" customHeight="1" spans="1:7">
      <c r="A77" s="34"/>
      <c r="B77" s="9"/>
      <c r="C77" s="36" t="s">
        <v>115</v>
      </c>
      <c r="D77" s="36">
        <v>231</v>
      </c>
      <c r="E77" s="36" t="s">
        <v>19</v>
      </c>
      <c r="F77" s="36">
        <v>4620</v>
      </c>
      <c r="G77" s="37" t="s">
        <v>116</v>
      </c>
    </row>
    <row r="78" ht="27" customHeight="1" spans="1:7">
      <c r="A78" s="34"/>
      <c r="B78" s="9"/>
      <c r="C78" s="36" t="s">
        <v>117</v>
      </c>
      <c r="D78" s="36">
        <v>70</v>
      </c>
      <c r="E78" s="36" t="s">
        <v>63</v>
      </c>
      <c r="F78" s="36">
        <v>700</v>
      </c>
      <c r="G78" s="37" t="s">
        <v>118</v>
      </c>
    </row>
    <row r="79" ht="27" customHeight="1" spans="1:7">
      <c r="A79" s="34"/>
      <c r="B79" s="9"/>
      <c r="C79" s="36" t="s">
        <v>78</v>
      </c>
      <c r="D79" s="36">
        <v>105</v>
      </c>
      <c r="E79" s="36" t="s">
        <v>63</v>
      </c>
      <c r="F79" s="36">
        <v>1050</v>
      </c>
      <c r="G79" s="37" t="s">
        <v>113</v>
      </c>
    </row>
    <row r="80" ht="27" customHeight="1" spans="1:7">
      <c r="A80" s="34"/>
      <c r="B80" s="9"/>
      <c r="C80" s="36" t="s">
        <v>26</v>
      </c>
      <c r="D80" s="36">
        <v>244</v>
      </c>
      <c r="E80" s="36" t="s">
        <v>63</v>
      </c>
      <c r="F80" s="36">
        <v>2440</v>
      </c>
      <c r="G80" s="37" t="s">
        <v>119</v>
      </c>
    </row>
    <row r="81" ht="27" customHeight="1" spans="1:7">
      <c r="A81" s="34"/>
      <c r="B81" s="9"/>
      <c r="C81" s="36" t="s">
        <v>120</v>
      </c>
      <c r="D81" s="36">
        <v>452</v>
      </c>
      <c r="E81" s="36" t="s">
        <v>19</v>
      </c>
      <c r="F81" s="36">
        <v>9040</v>
      </c>
      <c r="G81" s="37" t="s">
        <v>121</v>
      </c>
    </row>
    <row r="82" ht="27" customHeight="1" spans="1:7">
      <c r="A82" s="34"/>
      <c r="B82" s="9"/>
      <c r="C82" s="36" t="s">
        <v>122</v>
      </c>
      <c r="D82" s="36">
        <v>129</v>
      </c>
      <c r="E82" s="36" t="s">
        <v>63</v>
      </c>
      <c r="F82" s="36">
        <v>1290</v>
      </c>
      <c r="G82" s="37" t="s">
        <v>123</v>
      </c>
    </row>
    <row r="83" customHeight="1" spans="1:7">
      <c r="A83" s="40" t="s">
        <v>9</v>
      </c>
      <c r="B83" s="40"/>
      <c r="C83" s="40"/>
      <c r="D83" s="40">
        <f>SUM(D4:D82)</f>
        <v>15593</v>
      </c>
      <c r="E83" s="40"/>
      <c r="F83" s="40">
        <f>SUM(F4:F82)</f>
        <v>252200</v>
      </c>
      <c r="G83" s="9"/>
    </row>
  </sheetData>
  <mergeCells count="15">
    <mergeCell ref="A2:G2"/>
    <mergeCell ref="A4:A8"/>
    <mergeCell ref="A9:A16"/>
    <mergeCell ref="A17:A31"/>
    <mergeCell ref="A32:A47"/>
    <mergeCell ref="A48:A59"/>
    <mergeCell ref="A60:A73"/>
    <mergeCell ref="A74:A82"/>
    <mergeCell ref="B4:B8"/>
    <mergeCell ref="B9:B16"/>
    <mergeCell ref="B17:B31"/>
    <mergeCell ref="B32:B47"/>
    <mergeCell ref="B48:B59"/>
    <mergeCell ref="B60:B73"/>
    <mergeCell ref="B74:B82"/>
  </mergeCells>
  <pageMargins left="0.751388888888889" right="0.751388888888889" top="1" bottom="1" header="0.5" footer="0.5"/>
  <pageSetup paperSize="9" scale="75" fitToHeight="0" orientation="portrait" horizontalDpi="600"/>
  <headerFooter/>
  <rowBreaks count="2" manualBreakCount="2">
    <brk id="31" max="16383" man="1"/>
    <brk id="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view="pageBreakPreview" zoomScale="85" zoomScaleNormal="85" topLeftCell="A5" workbookViewId="0">
      <selection activeCell="G5" sqref="G5"/>
    </sheetView>
  </sheetViews>
  <sheetFormatPr defaultColWidth="9" defaultRowHeight="14.25" outlineLevelCol="6"/>
  <cols>
    <col min="1" max="1" width="10.1083333333333" customWidth="1"/>
    <col min="2" max="2" width="20.5" customWidth="1"/>
    <col min="3" max="3" width="13.625" customWidth="1"/>
    <col min="4" max="4" width="17.5" customWidth="1"/>
    <col min="5" max="5" width="27.2" customWidth="1"/>
    <col min="6" max="6" width="12.125" customWidth="1"/>
    <col min="7" max="7" width="30.5916666666667" customWidth="1"/>
  </cols>
  <sheetData>
    <row r="1" spans="1:7">
      <c r="A1" s="15" t="s">
        <v>124</v>
      </c>
      <c r="B1" s="16"/>
      <c r="C1" s="17"/>
      <c r="D1" s="17"/>
      <c r="E1" s="16"/>
      <c r="F1" s="18"/>
      <c r="G1" s="16"/>
    </row>
    <row r="2" ht="47" customHeight="1" spans="1:7">
      <c r="A2" s="3" t="s">
        <v>125</v>
      </c>
      <c r="B2" s="19"/>
      <c r="C2" s="3"/>
      <c r="D2" s="3"/>
      <c r="E2" s="19"/>
      <c r="F2" s="3"/>
      <c r="G2" s="19"/>
    </row>
    <row r="3" ht="37.5" spans="1:7">
      <c r="A3" s="4" t="s">
        <v>2</v>
      </c>
      <c r="B3" s="4" t="s">
        <v>126</v>
      </c>
      <c r="C3" s="4" t="s">
        <v>127</v>
      </c>
      <c r="D3" s="4" t="s">
        <v>128</v>
      </c>
      <c r="E3" s="20" t="s">
        <v>129</v>
      </c>
      <c r="F3" s="4" t="s">
        <v>130</v>
      </c>
      <c r="G3" s="4" t="s">
        <v>5</v>
      </c>
    </row>
    <row r="4" ht="55" customHeight="1" spans="1:7">
      <c r="A4" s="21">
        <v>1</v>
      </c>
      <c r="B4" s="21" t="s">
        <v>131</v>
      </c>
      <c r="C4" s="21" t="s">
        <v>132</v>
      </c>
      <c r="D4" s="21">
        <v>13991515456</v>
      </c>
      <c r="E4" s="21" t="s">
        <v>133</v>
      </c>
      <c r="F4" s="21">
        <v>30</v>
      </c>
      <c r="G4" s="21"/>
    </row>
    <row r="5" ht="33" customHeight="1" spans="1:7">
      <c r="A5" s="22">
        <v>2</v>
      </c>
      <c r="B5" s="22" t="s">
        <v>134</v>
      </c>
      <c r="C5" s="22" t="s">
        <v>135</v>
      </c>
      <c r="D5" s="22">
        <v>13992533231</v>
      </c>
      <c r="E5" s="21" t="s">
        <v>136</v>
      </c>
      <c r="F5" s="21">
        <v>10</v>
      </c>
      <c r="G5" s="21"/>
    </row>
    <row r="6" ht="62" customHeight="1" spans="1:7">
      <c r="A6" s="23"/>
      <c r="B6" s="23"/>
      <c r="C6" s="23"/>
      <c r="D6" s="23"/>
      <c r="E6" s="21" t="s">
        <v>137</v>
      </c>
      <c r="F6" s="21">
        <v>10</v>
      </c>
      <c r="G6" s="21"/>
    </row>
    <row r="7" ht="63" customHeight="1" spans="1:7">
      <c r="A7" s="24">
        <v>3</v>
      </c>
      <c r="B7" s="24" t="s">
        <v>138</v>
      </c>
      <c r="C7" s="24" t="s">
        <v>139</v>
      </c>
      <c r="D7" s="24">
        <v>15929539579</v>
      </c>
      <c r="E7" s="21" t="s">
        <v>140</v>
      </c>
      <c r="F7" s="21">
        <v>10</v>
      </c>
      <c r="G7" s="21"/>
    </row>
    <row r="8" ht="90" customHeight="1" spans="1:7">
      <c r="A8" s="23"/>
      <c r="B8" s="23"/>
      <c r="C8" s="23"/>
      <c r="D8" s="23"/>
      <c r="E8" s="21" t="s">
        <v>141</v>
      </c>
      <c r="F8" s="21">
        <v>30</v>
      </c>
      <c r="G8" s="21"/>
    </row>
    <row r="9" ht="45" customHeight="1" spans="1:7">
      <c r="A9" s="22">
        <v>4</v>
      </c>
      <c r="B9" s="22" t="s">
        <v>142</v>
      </c>
      <c r="C9" s="22" t="s">
        <v>143</v>
      </c>
      <c r="D9" s="22">
        <v>18109156158</v>
      </c>
      <c r="E9" s="21" t="s">
        <v>144</v>
      </c>
      <c r="F9" s="21">
        <v>5</v>
      </c>
      <c r="G9" s="21"/>
    </row>
    <row r="10" ht="59" customHeight="1" spans="1:7">
      <c r="A10" s="23"/>
      <c r="B10" s="23"/>
      <c r="C10" s="23"/>
      <c r="D10" s="23"/>
      <c r="E10" s="21" t="s">
        <v>145</v>
      </c>
      <c r="F10" s="21">
        <v>0.6</v>
      </c>
      <c r="G10" s="21"/>
    </row>
    <row r="11" ht="66" customHeight="1" spans="1:7">
      <c r="A11" s="21">
        <v>5</v>
      </c>
      <c r="B11" s="21" t="s">
        <v>146</v>
      </c>
      <c r="C11" s="21" t="s">
        <v>147</v>
      </c>
      <c r="D11" s="21">
        <v>15129470229</v>
      </c>
      <c r="E11" s="21" t="s">
        <v>148</v>
      </c>
      <c r="F11" s="21">
        <v>30</v>
      </c>
      <c r="G11" s="21"/>
    </row>
    <row r="12" ht="62" customHeight="1" spans="1:7">
      <c r="A12" s="21">
        <v>6</v>
      </c>
      <c r="B12" s="21" t="s">
        <v>149</v>
      </c>
      <c r="C12" s="21" t="s">
        <v>150</v>
      </c>
      <c r="D12" s="21">
        <v>13689150502</v>
      </c>
      <c r="E12" s="21" t="s">
        <v>151</v>
      </c>
      <c r="F12" s="21">
        <v>30</v>
      </c>
      <c r="G12" s="21"/>
    </row>
    <row r="13" ht="56.25" spans="1:7">
      <c r="A13" s="22">
        <v>7</v>
      </c>
      <c r="B13" s="22" t="s">
        <v>152</v>
      </c>
      <c r="C13" s="22" t="s">
        <v>153</v>
      </c>
      <c r="D13" s="22">
        <v>13571451518</v>
      </c>
      <c r="E13" s="21" t="s">
        <v>154</v>
      </c>
      <c r="F13" s="21">
        <v>20</v>
      </c>
      <c r="G13" s="21"/>
    </row>
    <row r="14" ht="56" customHeight="1" spans="1:7">
      <c r="A14" s="23"/>
      <c r="B14" s="23"/>
      <c r="C14" s="23"/>
      <c r="D14" s="23"/>
      <c r="E14" s="21" t="s">
        <v>155</v>
      </c>
      <c r="F14" s="21">
        <v>2</v>
      </c>
      <c r="G14" s="21"/>
    </row>
    <row r="15" ht="56" customHeight="1" spans="1:7">
      <c r="A15" s="22">
        <v>8</v>
      </c>
      <c r="B15" s="22" t="s">
        <v>156</v>
      </c>
      <c r="C15" s="22" t="s">
        <v>157</v>
      </c>
      <c r="D15" s="22">
        <v>13909159545</v>
      </c>
      <c r="E15" s="21" t="s">
        <v>158</v>
      </c>
      <c r="F15" s="21">
        <v>10</v>
      </c>
      <c r="G15" s="21"/>
    </row>
    <row r="16" ht="75" customHeight="1" spans="1:7">
      <c r="A16" s="24"/>
      <c r="B16" s="24"/>
      <c r="C16" s="24"/>
      <c r="D16" s="24"/>
      <c r="E16" s="21" t="s">
        <v>159</v>
      </c>
      <c r="F16" s="21">
        <v>10.8</v>
      </c>
      <c r="G16" s="21" t="s">
        <v>160</v>
      </c>
    </row>
    <row r="17" ht="71" customHeight="1" spans="1:7">
      <c r="A17" s="23"/>
      <c r="B17" s="23"/>
      <c r="C17" s="23"/>
      <c r="D17" s="23"/>
      <c r="E17" s="21" t="s">
        <v>161</v>
      </c>
      <c r="F17" s="21">
        <v>1.8</v>
      </c>
      <c r="G17" s="21" t="s">
        <v>162</v>
      </c>
    </row>
    <row r="18" ht="69" customHeight="1" spans="1:7">
      <c r="A18" s="22">
        <v>9</v>
      </c>
      <c r="B18" s="22" t="s">
        <v>163</v>
      </c>
      <c r="C18" s="22" t="s">
        <v>164</v>
      </c>
      <c r="D18" s="22">
        <v>13992588881</v>
      </c>
      <c r="E18" s="21" t="s">
        <v>165</v>
      </c>
      <c r="F18" s="21">
        <v>30</v>
      </c>
      <c r="G18" s="21"/>
    </row>
    <row r="19" ht="81" customHeight="1" spans="1:7">
      <c r="A19" s="23"/>
      <c r="B19" s="23"/>
      <c r="C19" s="23"/>
      <c r="D19" s="23"/>
      <c r="E19" s="21" t="s">
        <v>166</v>
      </c>
      <c r="F19" s="21">
        <v>20</v>
      </c>
      <c r="G19" s="21"/>
    </row>
    <row r="20" ht="51" customHeight="1" spans="1:7">
      <c r="A20" s="21">
        <v>10</v>
      </c>
      <c r="B20" s="21" t="s">
        <v>167</v>
      </c>
      <c r="C20" s="21" t="s">
        <v>168</v>
      </c>
      <c r="D20" s="21">
        <v>13891592268</v>
      </c>
      <c r="E20" s="21" t="s">
        <v>169</v>
      </c>
      <c r="F20" s="21">
        <v>5</v>
      </c>
      <c r="G20" s="21"/>
    </row>
    <row r="21" ht="78" customHeight="1" spans="1:7">
      <c r="A21" s="21">
        <v>11</v>
      </c>
      <c r="B21" s="21" t="s">
        <v>170</v>
      </c>
      <c r="C21" s="21" t="s">
        <v>171</v>
      </c>
      <c r="D21" s="21">
        <v>18909150531</v>
      </c>
      <c r="E21" s="21" t="s">
        <v>172</v>
      </c>
      <c r="F21" s="21">
        <v>28</v>
      </c>
      <c r="G21" s="21"/>
    </row>
    <row r="22" ht="45" customHeight="1" spans="1:7">
      <c r="A22" s="22">
        <v>12</v>
      </c>
      <c r="B22" s="22" t="s">
        <v>173</v>
      </c>
      <c r="C22" s="22" t="s">
        <v>174</v>
      </c>
      <c r="D22" s="22">
        <v>17709156336</v>
      </c>
      <c r="E22" s="21" t="s">
        <v>175</v>
      </c>
      <c r="F22" s="21">
        <v>30</v>
      </c>
      <c r="G22" s="21"/>
    </row>
    <row r="23" ht="65" customHeight="1" spans="1:7">
      <c r="A23" s="24"/>
      <c r="B23" s="24"/>
      <c r="C23" s="24"/>
      <c r="D23" s="24"/>
      <c r="E23" s="21" t="s">
        <v>176</v>
      </c>
      <c r="F23" s="21">
        <v>10</v>
      </c>
      <c r="G23" s="21"/>
    </row>
    <row r="24" ht="48" customHeight="1" spans="1:7">
      <c r="A24" s="24"/>
      <c r="B24" s="24"/>
      <c r="C24" s="24"/>
      <c r="D24" s="24"/>
      <c r="E24" s="21" t="s">
        <v>177</v>
      </c>
      <c r="F24" s="21">
        <v>5</v>
      </c>
      <c r="G24" s="21"/>
    </row>
    <row r="25" ht="54" customHeight="1" spans="1:7">
      <c r="A25" s="23"/>
      <c r="B25" s="23"/>
      <c r="C25" s="23"/>
      <c r="D25" s="23"/>
      <c r="E25" s="21" t="s">
        <v>178</v>
      </c>
      <c r="F25" s="21">
        <v>3.6</v>
      </c>
      <c r="G25" s="21" t="s">
        <v>179</v>
      </c>
    </row>
    <row r="26" ht="81" customHeight="1" spans="1:7">
      <c r="A26" s="21">
        <v>13</v>
      </c>
      <c r="B26" s="21" t="s">
        <v>180</v>
      </c>
      <c r="C26" s="21" t="s">
        <v>181</v>
      </c>
      <c r="D26" s="21">
        <v>13289153939</v>
      </c>
      <c r="E26" s="21" t="s">
        <v>178</v>
      </c>
      <c r="F26" s="21">
        <v>1.8</v>
      </c>
      <c r="G26" s="21" t="s">
        <v>182</v>
      </c>
    </row>
    <row r="27" ht="66" customHeight="1" spans="1:7">
      <c r="A27" s="21">
        <v>14</v>
      </c>
      <c r="B27" s="21" t="s">
        <v>183</v>
      </c>
      <c r="C27" s="21" t="s">
        <v>184</v>
      </c>
      <c r="D27" s="21">
        <v>19191515777</v>
      </c>
      <c r="E27" s="21" t="s">
        <v>178</v>
      </c>
      <c r="F27" s="21">
        <v>16.8</v>
      </c>
      <c r="G27" s="21" t="s">
        <v>185</v>
      </c>
    </row>
    <row r="28" ht="85" customHeight="1" spans="1:7">
      <c r="A28" s="21">
        <v>15</v>
      </c>
      <c r="B28" s="21" t="s">
        <v>186</v>
      </c>
      <c r="C28" s="21" t="s">
        <v>187</v>
      </c>
      <c r="D28" s="21">
        <v>13868996932</v>
      </c>
      <c r="E28" s="21" t="s">
        <v>178</v>
      </c>
      <c r="F28" s="21">
        <v>20.4</v>
      </c>
      <c r="G28" s="21" t="s">
        <v>188</v>
      </c>
    </row>
    <row r="29" ht="70" customHeight="1" spans="1:7">
      <c r="A29" s="21">
        <v>16</v>
      </c>
      <c r="B29" s="21" t="s">
        <v>189</v>
      </c>
      <c r="C29" s="21" t="s">
        <v>190</v>
      </c>
      <c r="D29" s="21">
        <v>15902956655</v>
      </c>
      <c r="E29" s="21" t="s">
        <v>178</v>
      </c>
      <c r="F29" s="21">
        <v>8.4</v>
      </c>
      <c r="G29" s="21" t="s">
        <v>191</v>
      </c>
    </row>
    <row r="30" ht="57" customHeight="1" spans="1:7">
      <c r="A30" s="21">
        <v>17</v>
      </c>
      <c r="B30" s="21" t="s">
        <v>192</v>
      </c>
      <c r="C30" s="21" t="s">
        <v>193</v>
      </c>
      <c r="D30" s="21">
        <v>13186279588</v>
      </c>
      <c r="E30" s="21" t="s">
        <v>194</v>
      </c>
      <c r="F30" s="21">
        <v>1.2</v>
      </c>
      <c r="G30" s="21" t="s">
        <v>195</v>
      </c>
    </row>
    <row r="31" ht="54" customHeight="1" spans="1:7">
      <c r="A31" s="21">
        <v>18</v>
      </c>
      <c r="B31" s="21" t="s">
        <v>196</v>
      </c>
      <c r="C31" s="21" t="s">
        <v>197</v>
      </c>
      <c r="D31" s="21">
        <v>15929529367</v>
      </c>
      <c r="E31" s="21" t="s">
        <v>198</v>
      </c>
      <c r="F31" s="21">
        <v>3</v>
      </c>
      <c r="G31" s="21" t="s">
        <v>199</v>
      </c>
    </row>
    <row r="32" ht="48" customHeight="1" spans="1:7">
      <c r="A32" s="25" t="s">
        <v>200</v>
      </c>
      <c r="B32" s="26"/>
      <c r="C32" s="26"/>
      <c r="D32" s="26"/>
      <c r="E32" s="27"/>
      <c r="F32" s="21">
        <f>SUM(F4:F31)</f>
        <v>383.4</v>
      </c>
      <c r="G32" s="21"/>
    </row>
  </sheetData>
  <mergeCells count="30">
    <mergeCell ref="A2:G2"/>
    <mergeCell ref="A32:E32"/>
    <mergeCell ref="A5:A6"/>
    <mergeCell ref="A7:A8"/>
    <mergeCell ref="A9:A10"/>
    <mergeCell ref="A13:A14"/>
    <mergeCell ref="A15:A17"/>
    <mergeCell ref="A18:A19"/>
    <mergeCell ref="A22:A25"/>
    <mergeCell ref="B5:B6"/>
    <mergeCell ref="B7:B8"/>
    <mergeCell ref="B9:B10"/>
    <mergeCell ref="B13:B14"/>
    <mergeCell ref="B15:B17"/>
    <mergeCell ref="B18:B19"/>
    <mergeCell ref="B22:B25"/>
    <mergeCell ref="C5:C6"/>
    <mergeCell ref="C7:C8"/>
    <mergeCell ref="C9:C10"/>
    <mergeCell ref="C13:C14"/>
    <mergeCell ref="C15:C17"/>
    <mergeCell ref="C18:C19"/>
    <mergeCell ref="C22:C25"/>
    <mergeCell ref="D5:D6"/>
    <mergeCell ref="D7:D8"/>
    <mergeCell ref="D9:D10"/>
    <mergeCell ref="D13:D14"/>
    <mergeCell ref="D15:D17"/>
    <mergeCell ref="D18:D19"/>
    <mergeCell ref="D22:D25"/>
  </mergeCells>
  <pageMargins left="0.511805555555556" right="0.354166666666667" top="0.550694444444444" bottom="0.472222222222222" header="0.708333333333333" footer="0.5"/>
  <pageSetup paperSize="9" scale="67" fitToHeight="0" orientation="portrait" horizontalDpi="600"/>
  <headerFooter/>
  <rowBreaks count="1" manualBreakCount="1">
    <brk id="1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zoomScale="85" zoomScaleNormal="85" workbookViewId="0">
      <selection activeCell="E8" sqref="E8"/>
    </sheetView>
  </sheetViews>
  <sheetFormatPr defaultColWidth="9" defaultRowHeight="14.25" outlineLevelRow="7" outlineLevelCol="4"/>
  <cols>
    <col min="1" max="1" width="9" style="1"/>
    <col min="2" max="2" width="29.4666666666667" style="1" customWidth="1"/>
    <col min="3" max="3" width="27.6166666666667" style="1" customWidth="1"/>
    <col min="4" max="4" width="20" style="1" customWidth="1"/>
    <col min="5" max="5" width="20.9833333333333" customWidth="1"/>
  </cols>
  <sheetData>
    <row r="1" ht="24" customHeight="1" spans="1:1">
      <c r="A1" s="2" t="s">
        <v>201</v>
      </c>
    </row>
    <row r="2" ht="64" customHeight="1" spans="1:5">
      <c r="A2" s="3" t="s">
        <v>202</v>
      </c>
      <c r="B2" s="3"/>
      <c r="C2" s="3"/>
      <c r="D2" s="3"/>
      <c r="E2" s="3"/>
    </row>
    <row r="3" spans="1:5">
      <c r="A3" s="4" t="s">
        <v>2</v>
      </c>
      <c r="B3" s="4" t="s">
        <v>203</v>
      </c>
      <c r="C3" s="5" t="s">
        <v>204</v>
      </c>
      <c r="D3" s="5" t="s">
        <v>4</v>
      </c>
      <c r="E3" s="5" t="s">
        <v>5</v>
      </c>
    </row>
    <row r="4" ht="48" customHeight="1" spans="1:5">
      <c r="A4" s="4"/>
      <c r="B4" s="4"/>
      <c r="C4" s="6"/>
      <c r="D4" s="7"/>
      <c r="E4" s="6"/>
    </row>
    <row r="5" ht="150" customHeight="1" spans="1:5">
      <c r="A5" s="8">
        <v>1</v>
      </c>
      <c r="B5" s="9" t="s">
        <v>134</v>
      </c>
      <c r="C5" s="10" t="s">
        <v>205</v>
      </c>
      <c r="D5" s="9">
        <v>40</v>
      </c>
      <c r="E5" s="11"/>
    </row>
    <row r="6" ht="160" customHeight="1" spans="1:5">
      <c r="A6" s="8">
        <v>2</v>
      </c>
      <c r="B6" s="9" t="s">
        <v>134</v>
      </c>
      <c r="C6" s="10" t="s">
        <v>206</v>
      </c>
      <c r="D6" s="9">
        <v>10</v>
      </c>
      <c r="E6" s="8"/>
    </row>
    <row r="7" ht="160" customHeight="1" spans="1:5">
      <c r="A7" s="8">
        <v>3</v>
      </c>
      <c r="B7" s="9" t="s">
        <v>134</v>
      </c>
      <c r="C7" s="9" t="s">
        <v>207</v>
      </c>
      <c r="D7" s="9">
        <v>60</v>
      </c>
      <c r="E7" s="12" t="s">
        <v>208</v>
      </c>
    </row>
    <row r="8" ht="160" customHeight="1" spans="1:5">
      <c r="A8" s="13" t="s">
        <v>9</v>
      </c>
      <c r="B8" s="13"/>
      <c r="C8" s="13"/>
      <c r="D8" s="13">
        <v>110</v>
      </c>
      <c r="E8" s="14"/>
    </row>
  </sheetData>
  <mergeCells count="7">
    <mergeCell ref="A2:E2"/>
    <mergeCell ref="A8:C8"/>
    <mergeCell ref="A3:A4"/>
    <mergeCell ref="B3:B4"/>
    <mergeCell ref="C3:C4"/>
    <mergeCell ref="D3:D4"/>
    <mergeCell ref="E3:E4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附件1总表</vt:lpstr>
      <vt:lpstr>附件2团队引客入平</vt:lpstr>
      <vt:lpstr>附件3自主营销</vt:lpstr>
      <vt:lpstr>附件4重点项目扶持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木木</cp:lastModifiedBy>
  <dcterms:created xsi:type="dcterms:W3CDTF">2018-06-04T11:28:00Z</dcterms:created>
  <dcterms:modified xsi:type="dcterms:W3CDTF">2024-09-23T03:32:24Z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23D873CF72A5BB87A174DA6682246068</vt:lpwstr>
  </property>
</Properties>
</file>