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<sst xmlns="http://schemas.openxmlformats.org/spreadsheetml/2006/main" count="62" uniqueCount="59">
  <si>
    <t>平利县交通运输局2020年涉农整合资金使用计划</t>
  </si>
  <si>
    <t>项目
名称</t>
  </si>
  <si>
    <t>实施
地点</t>
  </si>
  <si>
    <t>建设内容</t>
  </si>
  <si>
    <t>计划投资（万元）</t>
  </si>
  <si>
    <t>涉农整合</t>
  </si>
  <si>
    <t>财政专项</t>
  </si>
  <si>
    <t>小计</t>
  </si>
  <si>
    <t>马咀村村组（产业）路</t>
  </si>
  <si>
    <t>城关镇马咀村</t>
  </si>
  <si>
    <t>4组1.5公里硬化，路面宽3.5米，厚0.18米</t>
  </si>
  <si>
    <t>西坝村村组（产业）路</t>
  </si>
  <si>
    <t>西河镇西坝村</t>
  </si>
  <si>
    <t>五组便民桥100延米，5-20米钢筋混凝土箱梁桥。</t>
  </si>
  <si>
    <t>南溪河村村组（产业）道路</t>
  </si>
  <si>
    <t>正阳镇南溪河村</t>
  </si>
  <si>
    <t>罗家院子-村委会后1.1公里硬化，路面宽3.5米，厚0.18米(含路基工程)</t>
  </si>
  <si>
    <t>周家坪村村组（产业）道路</t>
  </si>
  <si>
    <t>正阳镇周家坪村</t>
  </si>
  <si>
    <t>周家坪三组4.1公里硬化，路面宽3.5米，厚0.18米(含路基工程)</t>
  </si>
  <si>
    <t>金沙河村村组（产业）道路4</t>
  </si>
  <si>
    <t>长安镇金沙河村</t>
  </si>
  <si>
    <t>金沙河社区门口-石灰窑1.2公里硬化，路面宽3.5米，厚0.18米</t>
  </si>
  <si>
    <t>双杨村村组（产业）道路</t>
  </si>
  <si>
    <t>长安镇双杨村</t>
  </si>
  <si>
    <t>廖家院子-常家湾2.6公里硬化，路面宽3.5米，厚0.18米</t>
  </si>
  <si>
    <t>金沙河村村组（产业）道路1</t>
  </si>
  <si>
    <t>陶家屋场-袁家屋门前0.1公硬化里，路面宽3.5米，厚0.18米</t>
  </si>
  <si>
    <t>金沙河村村组（产业）道路2</t>
  </si>
  <si>
    <t>油房沟口-袁家屋门前0.3公里硬化，路面宽3.5米，厚0.18米</t>
  </si>
  <si>
    <t>龙山村油返砂整治1</t>
  </si>
  <si>
    <t>八仙镇龙山村</t>
  </si>
  <si>
    <t>路口-千家坪9.6公里沥青混凝土路面，路面宽4.5米，厚0.08米</t>
  </si>
  <si>
    <t>广木河村油返砂整治1</t>
  </si>
  <si>
    <t>兴隆镇广木河村</t>
  </si>
  <si>
    <t>新增2.5公里，宽4.5米，厚0.18米（原项目增加工程量）</t>
  </si>
  <si>
    <t>枣园村油返砂整治1</t>
  </si>
  <si>
    <t>长安镇枣园村</t>
  </si>
  <si>
    <t>2公里，宽4.5米，厚0.06米（沥青混凝土路面）</t>
  </si>
  <si>
    <t>双杨村水毁修复</t>
  </si>
  <si>
    <t>红双路21公里，水毁修复工程(挡墙4162m³、沥青路面389.6㎡、安防328m)</t>
  </si>
  <si>
    <t>两河口村水毁修复</t>
  </si>
  <si>
    <t>兴隆镇两河口村</t>
  </si>
  <si>
    <t>白冠路15.1公里，水毁修复工程(挡墙4333.7m³、填方1018.5m³、路面118.8㎡、1-10板桥1座、1-12板桥1座)</t>
  </si>
  <si>
    <t>磨沟村水毁修复</t>
  </si>
  <si>
    <t>西河镇磨沟村</t>
  </si>
  <si>
    <t>平旬路28公里，水毁修复工程（沥青混凝土面层4809.4㎡）</t>
  </si>
  <si>
    <t>湘子寨村水毁修复</t>
  </si>
  <si>
    <t>大贵镇湘子寨村</t>
  </si>
  <si>
    <t>大广路13公里，水毁修复工程（沥青混凝土路面10000㎡、水稳层910m³、浆砌挡墙4000m³）</t>
  </si>
  <si>
    <t>花园岭村水毁修复</t>
  </si>
  <si>
    <t>八仙镇花园岭村</t>
  </si>
  <si>
    <t>三白路花园岭段水毁修复3公里（混凝土面层3200㎡）</t>
  </si>
  <si>
    <t>张家坝村水毁修复</t>
  </si>
  <si>
    <t>正阳镇张家坝村</t>
  </si>
  <si>
    <t>渡正路路面水毁修复1.5公里（基层处理、沥青混凝土面层2759㎡）</t>
  </si>
  <si>
    <t>金石村水毁修复</t>
  </si>
  <si>
    <t>长安镇金石村</t>
  </si>
  <si>
    <t>长松路路面水毁修复3公里（基层处理、沥青混凝土面层9690㎡）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</si>
</sst>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</numFmts>
  <fonts count="27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2"/>
      <name val="方正小标宋简体"/>
      <charset val="134"/>
    </font>
    <font>
      <sz val="9"/>
      <name val="方正小标宋简体"/>
      <charset val="134"/>
    </font>
    <font>
      <sz val="18"/>
      <name val="黑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3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177" fontId="0" fillId="0" borderId="0" xfId="0" applyNumberFormat="1" applyFont="1" applyFill="1" applyBorder="1" applyAlignment="1" applyProtection="1">
      <alignment horizontal="left" vertical="center" wrapText="1"/>
    </xf>
    <xf numFmtId="177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Border="1" applyAlignment="1" applyProtection="1">
      <alignment vertical="center"/>
    </xf>
    <xf numFmtId="177" fontId="3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right" vertical="center" wrapText="1"/>
    </xf>
    <xf numFmtId="177" fontId="5" fillId="0" borderId="0" xfId="0" applyNumberFormat="1" applyFont="1" applyFill="1" applyBorder="1" applyAlignment="1" applyProtection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77" fontId="2" fillId="0" borderId="3" xfId="0" applyNumberFormat="1" applyFont="1" applyFill="1" applyBorder="1" applyAlignment="1" applyProtection="1">
      <alignment horizontal="center" vertical="center" wrapText="1"/>
    </xf>
    <xf numFmtId="177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 shrinkToFi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 shrinkToFit="1"/>
    </xf>
    <xf numFmtId="176" fontId="2" fillId="0" borderId="2" xfId="0" applyNumberFormat="1" applyFont="1" applyFill="1" applyBorder="1" applyAlignment="1" applyProtection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 shrinkToFit="1"/>
    </xf>
    <xf numFmtId="177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 shrinkToFit="1"/>
    </xf>
    <xf numFmtId="0" fontId="6" fillId="0" borderId="2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tabSelected="1" zoomScaleSheetLayoutView="60" workbookViewId="0">
      <selection activeCell="H9" sqref="H9"/>
    </sheetView>
  </sheetViews>
  <sheetFormatPr defaultColWidth="9" defaultRowHeight="14.25" outlineLevelCol="5"/>
  <cols>
    <col min="1" max="1" width="15.5" style="2" customWidth="1"/>
    <col min="2" max="2" width="11.375" style="3" customWidth="1"/>
    <col min="3" max="3" width="29" style="4" customWidth="1"/>
    <col min="4" max="4" width="7.5" style="5" customWidth="1"/>
    <col min="5" max="5" width="7.875" style="6" customWidth="1"/>
    <col min="6" max="6" width="7" style="6" customWidth="1"/>
    <col min="7" max="16384" width="9" style="7"/>
  </cols>
  <sheetData>
    <row r="1" ht="16.5" spans="1:6">
      <c r="A1" s="3"/>
      <c r="B1" s="8"/>
      <c r="D1" s="9"/>
      <c r="E1" s="10"/>
      <c r="F1" s="10"/>
    </row>
    <row r="2" ht="22.5" spans="1:6">
      <c r="A2" s="11" t="s">
        <v>0</v>
      </c>
      <c r="B2" s="11"/>
      <c r="C2" s="11"/>
      <c r="D2" s="11"/>
      <c r="E2" s="11"/>
      <c r="F2" s="11"/>
    </row>
    <row r="3" customHeight="1"/>
    <row r="4" ht="17.25" customHeight="1" spans="1:6">
      <c r="A4" s="12" t="s">
        <v>1</v>
      </c>
      <c r="B4" s="12" t="s">
        <v>2</v>
      </c>
      <c r="C4" s="12" t="s">
        <v>3</v>
      </c>
      <c r="D4" s="13" t="s">
        <v>4</v>
      </c>
      <c r="E4" s="13"/>
      <c r="F4" s="13"/>
    </row>
    <row r="5" ht="17.25" customHeight="1" spans="1:6">
      <c r="A5" s="14"/>
      <c r="B5" s="14"/>
      <c r="C5" s="14"/>
      <c r="D5" s="13" t="s">
        <v>5</v>
      </c>
      <c r="E5" s="13" t="s">
        <v>6</v>
      </c>
      <c r="F5" s="15" t="s">
        <v>7</v>
      </c>
    </row>
    <row r="6" ht="22.5" spans="1:6">
      <c r="A6" s="16" t="s">
        <v>8</v>
      </c>
      <c r="B6" s="17" t="s">
        <v>9</v>
      </c>
      <c r="C6" s="16" t="s">
        <v>10</v>
      </c>
      <c r="D6" s="18"/>
      <c r="E6" s="18">
        <v>60</v>
      </c>
      <c r="F6" s="13">
        <f t="shared" ref="F6:F23" si="0">SUM(D6:E6)</f>
        <v>60</v>
      </c>
    </row>
    <row r="7" ht="22.5" spans="1:6">
      <c r="A7" s="16" t="s">
        <v>11</v>
      </c>
      <c r="B7" s="17" t="s">
        <v>12</v>
      </c>
      <c r="C7" s="16" t="s">
        <v>13</v>
      </c>
      <c r="D7" s="18">
        <v>152</v>
      </c>
      <c r="E7" s="18"/>
      <c r="F7" s="13">
        <f t="shared" si="0"/>
        <v>152</v>
      </c>
    </row>
    <row r="8" ht="22.5" spans="1:6">
      <c r="A8" s="16" t="s">
        <v>14</v>
      </c>
      <c r="B8" s="17" t="s">
        <v>15</v>
      </c>
      <c r="C8" s="16" t="s">
        <v>16</v>
      </c>
      <c r="D8" s="13"/>
      <c r="E8" s="13">
        <v>107.8</v>
      </c>
      <c r="F8" s="13">
        <f t="shared" si="0"/>
        <v>107.8</v>
      </c>
    </row>
    <row r="9" ht="22.5" spans="1:6">
      <c r="A9" s="16" t="s">
        <v>17</v>
      </c>
      <c r="B9" s="17" t="s">
        <v>18</v>
      </c>
      <c r="C9" s="16" t="s">
        <v>19</v>
      </c>
      <c r="D9" s="13"/>
      <c r="E9" s="13">
        <v>272.5</v>
      </c>
      <c r="F9" s="13">
        <f t="shared" si="0"/>
        <v>272.5</v>
      </c>
    </row>
    <row r="10" ht="22.5" spans="1:6">
      <c r="A10" s="16" t="s">
        <v>20</v>
      </c>
      <c r="B10" s="17" t="s">
        <v>21</v>
      </c>
      <c r="C10" s="16" t="s">
        <v>22</v>
      </c>
      <c r="D10" s="13"/>
      <c r="E10" s="13">
        <v>51.5</v>
      </c>
      <c r="F10" s="13">
        <f t="shared" si="0"/>
        <v>51.5</v>
      </c>
    </row>
    <row r="11" ht="22.5" spans="1:6">
      <c r="A11" s="16" t="s">
        <v>23</v>
      </c>
      <c r="B11" s="17" t="s">
        <v>24</v>
      </c>
      <c r="C11" s="16" t="s">
        <v>25</v>
      </c>
      <c r="D11" s="13"/>
      <c r="E11" s="13">
        <v>139.8</v>
      </c>
      <c r="F11" s="13">
        <f t="shared" si="0"/>
        <v>139.8</v>
      </c>
    </row>
    <row r="12" ht="22.5" spans="1:6">
      <c r="A12" s="16" t="s">
        <v>26</v>
      </c>
      <c r="B12" s="17" t="s">
        <v>21</v>
      </c>
      <c r="C12" s="16" t="s">
        <v>27</v>
      </c>
      <c r="D12" s="13"/>
      <c r="E12" s="13">
        <v>3.9</v>
      </c>
      <c r="F12" s="13">
        <f t="shared" si="0"/>
        <v>3.9</v>
      </c>
    </row>
    <row r="13" ht="22.5" spans="1:6">
      <c r="A13" s="16" t="s">
        <v>28</v>
      </c>
      <c r="B13" s="17" t="s">
        <v>21</v>
      </c>
      <c r="C13" s="16" t="s">
        <v>29</v>
      </c>
      <c r="D13" s="13"/>
      <c r="E13" s="13">
        <v>16.5</v>
      </c>
      <c r="F13" s="13">
        <f t="shared" si="0"/>
        <v>16.5</v>
      </c>
    </row>
    <row r="14" ht="22.5" spans="1:6">
      <c r="A14" s="16" t="s">
        <v>30</v>
      </c>
      <c r="B14" s="19" t="s">
        <v>31</v>
      </c>
      <c r="C14" s="20" t="s">
        <v>32</v>
      </c>
      <c r="D14" s="18"/>
      <c r="E14" s="18">
        <v>539</v>
      </c>
      <c r="F14" s="13">
        <f t="shared" si="0"/>
        <v>539</v>
      </c>
    </row>
    <row r="15" ht="22.5" spans="1:6">
      <c r="A15" s="16" t="s">
        <v>33</v>
      </c>
      <c r="B15" s="19" t="s">
        <v>34</v>
      </c>
      <c r="C15" s="16" t="s">
        <v>35</v>
      </c>
      <c r="D15" s="18"/>
      <c r="E15" s="18">
        <v>70</v>
      </c>
      <c r="F15" s="13">
        <f t="shared" si="0"/>
        <v>70</v>
      </c>
    </row>
    <row r="16" ht="22.5" spans="1:6">
      <c r="A16" s="16" t="s">
        <v>36</v>
      </c>
      <c r="B16" s="17" t="s">
        <v>37</v>
      </c>
      <c r="C16" s="16" t="s">
        <v>38</v>
      </c>
      <c r="D16" s="18"/>
      <c r="E16" s="18">
        <v>38</v>
      </c>
      <c r="F16" s="13">
        <f t="shared" si="0"/>
        <v>38</v>
      </c>
    </row>
    <row r="17" ht="22.5" spans="1:6">
      <c r="A17" s="16" t="s">
        <v>39</v>
      </c>
      <c r="B17" s="16" t="s">
        <v>24</v>
      </c>
      <c r="C17" s="16" t="s">
        <v>40</v>
      </c>
      <c r="D17" s="18">
        <v>30</v>
      </c>
      <c r="E17" s="18">
        <f>185.8-30</f>
        <v>155.8</v>
      </c>
      <c r="F17" s="13">
        <f t="shared" si="0"/>
        <v>185.8</v>
      </c>
    </row>
    <row r="18" ht="33.75" spans="1:6">
      <c r="A18" s="16" t="s">
        <v>41</v>
      </c>
      <c r="B18" s="16" t="s">
        <v>42</v>
      </c>
      <c r="C18" s="16" t="s">
        <v>43</v>
      </c>
      <c r="D18" s="13">
        <v>140</v>
      </c>
      <c r="E18" s="13">
        <v>152.2</v>
      </c>
      <c r="F18" s="13">
        <f t="shared" si="0"/>
        <v>292.2</v>
      </c>
    </row>
    <row r="19" ht="22.5" spans="1:6">
      <c r="A19" s="16" t="s">
        <v>44</v>
      </c>
      <c r="B19" s="16" t="s">
        <v>45</v>
      </c>
      <c r="C19" s="16" t="s">
        <v>46</v>
      </c>
      <c r="D19" s="18">
        <v>40</v>
      </c>
      <c r="E19" s="18">
        <f>100-40</f>
        <v>60</v>
      </c>
      <c r="F19" s="13">
        <f t="shared" si="0"/>
        <v>100</v>
      </c>
    </row>
    <row r="20" ht="33.75" spans="1:6">
      <c r="A20" s="16" t="s">
        <v>47</v>
      </c>
      <c r="B20" s="17" t="s">
        <v>48</v>
      </c>
      <c r="C20" s="16" t="s">
        <v>49</v>
      </c>
      <c r="D20" s="18">
        <v>60</v>
      </c>
      <c r="E20" s="18">
        <v>83</v>
      </c>
      <c r="F20" s="13">
        <f t="shared" si="0"/>
        <v>143</v>
      </c>
    </row>
    <row r="21" ht="22.5" spans="1:6">
      <c r="A21" s="16" t="s">
        <v>50</v>
      </c>
      <c r="B21" s="16" t="s">
        <v>51</v>
      </c>
      <c r="C21" s="16" t="s">
        <v>52</v>
      </c>
      <c r="D21" s="18">
        <v>60</v>
      </c>
      <c r="E21" s="18">
        <v>80</v>
      </c>
      <c r="F21" s="13">
        <f t="shared" si="0"/>
        <v>140</v>
      </c>
    </row>
    <row r="22" ht="22.5" spans="1:6">
      <c r="A22" s="16" t="s">
        <v>53</v>
      </c>
      <c r="B22" s="17" t="s">
        <v>54</v>
      </c>
      <c r="C22" s="16" t="s">
        <v>55</v>
      </c>
      <c r="D22" s="18">
        <v>10</v>
      </c>
      <c r="E22" s="18">
        <v>40</v>
      </c>
      <c r="F22" s="13">
        <f t="shared" si="0"/>
        <v>50</v>
      </c>
    </row>
    <row r="23" ht="22.5" spans="1:6">
      <c r="A23" s="16" t="s">
        <v>56</v>
      </c>
      <c r="B23" s="16" t="s">
        <v>57</v>
      </c>
      <c r="C23" s="16" t="s">
        <v>58</v>
      </c>
      <c r="D23" s="18">
        <v>50</v>
      </c>
      <c r="E23" s="18">
        <v>130</v>
      </c>
      <c r="F23" s="13">
        <f t="shared" si="0"/>
        <v>180</v>
      </c>
    </row>
    <row r="24" s="1" customFormat="1" ht="22.5" customHeight="1" spans="1:6">
      <c r="A24" s="21"/>
      <c r="B24" s="22"/>
      <c r="C24" s="22"/>
      <c r="D24" s="23">
        <f>SUM(D6:D23)</f>
        <v>542</v>
      </c>
      <c r="E24" s="23">
        <f>SUM(E6:E23)</f>
        <v>2000</v>
      </c>
      <c r="F24" s="23">
        <f>SUM(F6:F23)</f>
        <v>2542</v>
      </c>
    </row>
    <row r="29" spans="4:4">
      <c r="D29" s="6"/>
    </row>
    <row r="32" spans="4:4">
      <c r="D32" s="6"/>
    </row>
  </sheetData>
  <mergeCells count="5">
    <mergeCell ref="A2:F2"/>
    <mergeCell ref="D4:F4"/>
    <mergeCell ref="A4:A5"/>
    <mergeCell ref="B4:B5"/>
    <mergeCell ref="C4:C5"/>
  </mergeCells>
  <pageMargins left="0.75" right="0.75" top="1" bottom="1" header="0.5" footer="0.5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jtj</dc:creator>
  <cp:lastModifiedBy>有女娟娟</cp:lastModifiedBy>
  <dcterms:created xsi:type="dcterms:W3CDTF">2020-08-30T08:36:59Z</dcterms:created>
  <dcterms:modified xsi:type="dcterms:W3CDTF">2023-04-27T03:24:11Z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BE950E61BD6C4C7F9FF2EB7858DFD2F1_13</vt:lpwstr>
  </property>
  <property fmtid="{D5CDD505-2E9C-101B-9397-08002B2CF9AE}" pid="3" name="KSOProductBuildVer">
    <vt:lpwstr>2052-11.1.0.14036</vt:lpwstr>
  </property>
</Properties>
</file>