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计划调整明细表" sheetId="1" r:id="rId1"/>
  </sheets>
  <definedNames>
    <definedName name="_xlnm._FilterDatabase" localSheetId="0" hidden="1">资金计划调整明细表!$L$8:$L$12</definedName>
    <definedName name="_xlnm.Print_Titles" localSheetId="0">资金计划调整明细表!$1:$5</definedName>
  </definedNames>
  <calcPr calcId="144525"/>
</workbook>
</file>

<file path=xl/sharedStrings.xml><?xml version="1.0" encoding="utf-8"?>
<sst xmlns="http://schemas.openxmlformats.org/spreadsheetml/2006/main" count="100" uniqueCount="58">
  <si>
    <t>附件</t>
  </si>
  <si>
    <t>2022年财政衔接推进乡村振兴项目资金计划调整明细表</t>
  </si>
  <si>
    <t>序号</t>
  </si>
  <si>
    <t>项目名称</t>
  </si>
  <si>
    <t>实施地点</t>
  </si>
  <si>
    <t>财政衔接
资金
(万元)</t>
  </si>
  <si>
    <t>建设内容
及规模</t>
  </si>
  <si>
    <t>备注</t>
  </si>
  <si>
    <t>调整后的备案项目名称</t>
  </si>
  <si>
    <t>调整建设内容及规模</t>
  </si>
  <si>
    <t>镇</t>
  </si>
  <si>
    <t>村</t>
  </si>
  <si>
    <t>合计</t>
  </si>
  <si>
    <t>平利县2022年乡村振兴信息员、农村人居环境整治公益性岗位项目</t>
  </si>
  <si>
    <t>平利县</t>
  </si>
  <si>
    <t>137个村</t>
  </si>
  <si>
    <t>全县开发乡村振兴信息员172名，每人每月补助1600元；农村人居环境治理公益岗500名，每人每月补助600元；村级公益岗300人，每人每月补助600元</t>
  </si>
  <si>
    <t>需调减90.646万元</t>
  </si>
  <si>
    <t>全县开发乡村振兴信息员172名，每人每月补助1600元；农村人居环境治理公益岗500名，每人每月补助600元；村级公益岗108人，每人每月补助600元</t>
  </si>
  <si>
    <t>平利县2022年度互助资金贴息项目</t>
  </si>
  <si>
    <t>预计为81个村级互助资金协会中的500户左右的脱贫户发展产业短期借款，财政资金占用费补贴，贫困户通过借款发展产业户均增收500元以上</t>
  </si>
  <si>
    <t>需调减44.58419万元</t>
  </si>
  <si>
    <t>平利县2022年就业帮扶车间带动脱贫户奖补项目</t>
  </si>
  <si>
    <t>对吸纳脱贫户及三类重点人群实现就业的就业帮扶车间，根据吸纳脱贫劳动力和农村低收入劳动力就业情况进行一次性奖补。</t>
  </si>
  <si>
    <t>需调减40万元</t>
  </si>
  <si>
    <t>2022年度项目管理费</t>
  </si>
  <si>
    <t>管理费用于设施项目前期设计、评审、招标、监理、验收等与项目管理相关的支出。</t>
  </si>
  <si>
    <t>需调减60万元</t>
  </si>
  <si>
    <t>平利县2022年雨露计划项目</t>
  </si>
  <si>
    <t>2022年雨露计划补助650人次左右，每人每学年3000元</t>
  </si>
  <si>
    <t>需调增52.3万元</t>
  </si>
  <si>
    <t>自公益岗项目调整32.2594万元；
自互助资金项目调整20.0406万元</t>
  </si>
  <si>
    <t>—</t>
  </si>
  <si>
    <t>平利县2022年致富带头人培训项目</t>
  </si>
  <si>
    <t>培训县乡村振兴局、县农业农村局、县人社局联合认定的平利县2022年脱贫村和乡村振兴示范村致富带头人约270名</t>
  </si>
  <si>
    <t>自公益岗项目调整28.3866万元</t>
  </si>
  <si>
    <t>广佛镇塘坊村改善农村基础设施条件项目</t>
  </si>
  <si>
    <t>广佛镇</t>
  </si>
  <si>
    <t>塘坊村</t>
  </si>
  <si>
    <t>1、塘坊村数字乡村建设，配套新建白果树沟通讯网络基站等设施1处。2、塘坊村三组小菜园改造（土地整理5亩，排污沟处理开挖，回填，0.3米管网埋设25米，步道250米）。3、塘坊村三组排洪沟治理120米（泄洪口一处，土石开挖900，回填3000，浆砌石挡墙130m³，1.5米混凝土管道铺设，0.6米排污管网50米）。</t>
  </si>
  <si>
    <t>自公益岗项目调整30万元；自项目管理费调整60万元</t>
  </si>
  <si>
    <t>大贵镇淑河村水毁道路修复项目</t>
  </si>
  <si>
    <t>大贵镇</t>
  </si>
  <si>
    <t>淑河村</t>
  </si>
  <si>
    <t>修缮水毁村道1.2公里</t>
  </si>
  <si>
    <t>自互助资金项目调整10万元</t>
  </si>
  <si>
    <t>大贵镇柳林坝村水毁道路修复项目</t>
  </si>
  <si>
    <t>柳林坝村</t>
  </si>
  <si>
    <t>修缮水毁村道1.5公里，硬化院落路300米</t>
  </si>
  <si>
    <t>自互助资金项目调整14.54359万元</t>
  </si>
  <si>
    <t>三阳镇泗王庙村三组富硒粮油基地产业路建设项目</t>
  </si>
  <si>
    <t>三阳镇</t>
  </si>
  <si>
    <t>泗王庙村</t>
  </si>
  <si>
    <t>1.道路硬化总长220米，宽4米，厚0.18米；2.边坡新建挡墙；里档55米，外挡44米；3.安装便民桥防护栏23米。</t>
  </si>
  <si>
    <t>自就业帮扶车间奖补项目调整20万元</t>
  </si>
  <si>
    <t>三阳镇兰家垭村二组茶叶产业园档墙建设项目</t>
  </si>
  <si>
    <t>兰家垭村</t>
  </si>
  <si>
    <t>新修兰家垭村二组茶叶产业园档墙长150米*高4米，底宽1.2米，顶宽0.8米。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</si>
</sst>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B7" sqref="B7"/>
    </sheetView>
  </sheetViews>
  <sheetFormatPr defaultColWidth="9" defaultRowHeight="14.25"/>
  <cols>
    <col min="1" max="1" width="6.75" style="1" customWidth="1"/>
    <col min="2" max="2" width="20.75" style="2" customWidth="1"/>
    <col min="3" max="4" width="7" style="1" customWidth="1"/>
    <col min="5" max="5" width="10.375" customWidth="1"/>
    <col min="6" max="6" width="25.25" style="2" customWidth="1"/>
    <col min="7" max="7" width="9.125" style="2" customWidth="1"/>
    <col min="8" max="8" width="7" style="2" customWidth="1"/>
    <col min="9" max="9" width="20.875" style="2" customWidth="1"/>
    <col min="10" max="11" width="7" style="1" customWidth="1"/>
    <col min="12" max="12" width="10.375" customWidth="1"/>
    <col min="13" max="13" width="25.25" style="2" customWidth="1"/>
    <col min="14" max="14" width="14.375" customWidth="1"/>
    <col min="17" max="17" width="11.5" customWidth="1"/>
  </cols>
  <sheetData>
    <row r="1" spans="1:1">
      <c r="A1" s="3" t="s">
        <v>0</v>
      </c>
    </row>
    <row r="2" ht="49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9.5" customHeight="1" spans="1:14">
      <c r="A3" s="5" t="s">
        <v>2</v>
      </c>
      <c r="B3" s="6" t="s">
        <v>3</v>
      </c>
      <c r="C3" s="7" t="s">
        <v>4</v>
      </c>
      <c r="D3" s="7"/>
      <c r="E3" s="8" t="s">
        <v>5</v>
      </c>
      <c r="F3" s="6" t="s">
        <v>6</v>
      </c>
      <c r="G3" s="9" t="s">
        <v>7</v>
      </c>
      <c r="H3" s="10" t="s">
        <v>2</v>
      </c>
      <c r="I3" s="8" t="s">
        <v>8</v>
      </c>
      <c r="J3" s="7" t="s">
        <v>4</v>
      </c>
      <c r="K3" s="7"/>
      <c r="L3" s="8" t="s">
        <v>5</v>
      </c>
      <c r="M3" s="8" t="s">
        <v>9</v>
      </c>
      <c r="N3" s="30" t="s">
        <v>7</v>
      </c>
    </row>
    <row r="4" s="1" customFormat="1" ht="19.5" customHeight="1" spans="1:14">
      <c r="A4" s="11"/>
      <c r="B4" s="12"/>
      <c r="C4" s="13"/>
      <c r="D4" s="13"/>
      <c r="E4" s="14"/>
      <c r="F4" s="12"/>
      <c r="G4" s="15"/>
      <c r="H4" s="16"/>
      <c r="I4" s="14"/>
      <c r="J4" s="13"/>
      <c r="K4" s="13"/>
      <c r="L4" s="14"/>
      <c r="M4" s="14"/>
      <c r="N4" s="31"/>
    </row>
    <row r="5" s="1" customFormat="1" ht="24.75" customHeight="1" spans="1:14">
      <c r="A5" s="11"/>
      <c r="B5" s="12"/>
      <c r="C5" s="12" t="s">
        <v>10</v>
      </c>
      <c r="D5" s="12" t="s">
        <v>11</v>
      </c>
      <c r="E5" s="14"/>
      <c r="F5" s="12"/>
      <c r="G5" s="17"/>
      <c r="H5" s="16"/>
      <c r="I5" s="14"/>
      <c r="J5" s="12" t="s">
        <v>10</v>
      </c>
      <c r="K5" s="12" t="s">
        <v>11</v>
      </c>
      <c r="L5" s="14"/>
      <c r="M5" s="14"/>
      <c r="N5" s="32"/>
    </row>
    <row r="6" s="1" customFormat="1" ht="25.5" customHeight="1" spans="1:14">
      <c r="A6" s="11"/>
      <c r="B6" s="12" t="s">
        <v>12</v>
      </c>
      <c r="C6" s="12"/>
      <c r="D6" s="12"/>
      <c r="E6" s="14">
        <f>SUM(E7:E23)</f>
        <v>1461.96</v>
      </c>
      <c r="F6" s="12"/>
      <c r="G6" s="18"/>
      <c r="H6" s="16"/>
      <c r="I6" s="14" t="s">
        <v>12</v>
      </c>
      <c r="J6" s="12"/>
      <c r="K6" s="12"/>
      <c r="L6" s="14">
        <f>SUM(L7:L23)</f>
        <v>1461.96</v>
      </c>
      <c r="M6" s="14"/>
      <c r="N6" s="33"/>
    </row>
    <row r="7" ht="57" customHeight="1" spans="1:14">
      <c r="A7" s="19">
        <v>1</v>
      </c>
      <c r="B7" s="20" t="s">
        <v>13</v>
      </c>
      <c r="C7" s="21" t="s">
        <v>14</v>
      </c>
      <c r="D7" s="21" t="s">
        <v>15</v>
      </c>
      <c r="E7" s="21">
        <v>769.96</v>
      </c>
      <c r="F7" s="22" t="s">
        <v>16</v>
      </c>
      <c r="G7" s="23" t="s">
        <v>17</v>
      </c>
      <c r="H7" s="19">
        <v>1</v>
      </c>
      <c r="I7" s="22" t="s">
        <v>13</v>
      </c>
      <c r="J7" s="21" t="s">
        <v>14</v>
      </c>
      <c r="K7" s="21" t="s">
        <v>15</v>
      </c>
      <c r="L7" s="21">
        <f>907.96-138-90.646</f>
        <v>679.314</v>
      </c>
      <c r="M7" s="20" t="s">
        <v>18</v>
      </c>
      <c r="N7" s="34"/>
    </row>
    <row r="8" ht="57" customHeight="1" spans="1:17">
      <c r="A8" s="19">
        <v>2</v>
      </c>
      <c r="B8" s="20" t="s">
        <v>19</v>
      </c>
      <c r="C8" s="21" t="s">
        <v>14</v>
      </c>
      <c r="D8" s="21" t="s">
        <v>15</v>
      </c>
      <c r="E8" s="21">
        <v>150</v>
      </c>
      <c r="F8" s="22" t="s">
        <v>20</v>
      </c>
      <c r="G8" s="23" t="s">
        <v>21</v>
      </c>
      <c r="H8" s="19">
        <v>2</v>
      </c>
      <c r="I8" s="20" t="s">
        <v>19</v>
      </c>
      <c r="J8" s="21" t="s">
        <v>14</v>
      </c>
      <c r="K8" s="21" t="s">
        <v>15</v>
      </c>
      <c r="L8" s="35">
        <f>150-20.0406-24.54359</f>
        <v>105.41581</v>
      </c>
      <c r="M8" s="22" t="s">
        <v>20</v>
      </c>
      <c r="N8" s="34"/>
      <c r="Q8" s="43"/>
    </row>
    <row r="9" ht="48.75" customHeight="1" spans="1:17">
      <c r="A9" s="19">
        <v>3</v>
      </c>
      <c r="B9" s="20" t="s">
        <v>22</v>
      </c>
      <c r="C9" s="21" t="s">
        <v>14</v>
      </c>
      <c r="D9" s="21" t="s">
        <v>15</v>
      </c>
      <c r="E9" s="21">
        <v>240</v>
      </c>
      <c r="F9" s="20" t="s">
        <v>23</v>
      </c>
      <c r="G9" s="24" t="s">
        <v>24</v>
      </c>
      <c r="H9" s="19">
        <v>3</v>
      </c>
      <c r="I9" s="20" t="s">
        <v>22</v>
      </c>
      <c r="J9" s="21" t="s">
        <v>14</v>
      </c>
      <c r="K9" s="21" t="s">
        <v>15</v>
      </c>
      <c r="L9" s="21">
        <v>200</v>
      </c>
      <c r="M9" s="22" t="s">
        <v>23</v>
      </c>
      <c r="N9" s="24"/>
      <c r="Q9" s="43"/>
    </row>
    <row r="10" ht="45.75" customHeight="1" spans="1:17">
      <c r="A10" s="19">
        <v>4</v>
      </c>
      <c r="B10" s="20" t="s">
        <v>25</v>
      </c>
      <c r="C10" s="21" t="s">
        <v>14</v>
      </c>
      <c r="D10" s="21"/>
      <c r="E10" s="21">
        <v>102</v>
      </c>
      <c r="F10" s="25" t="s">
        <v>26</v>
      </c>
      <c r="G10" s="24" t="s">
        <v>27</v>
      </c>
      <c r="H10" s="19">
        <v>4</v>
      </c>
      <c r="I10" s="20" t="s">
        <v>25</v>
      </c>
      <c r="J10" s="21" t="s">
        <v>14</v>
      </c>
      <c r="K10" s="36"/>
      <c r="L10" s="36">
        <v>42</v>
      </c>
      <c r="M10" s="25" t="s">
        <v>26</v>
      </c>
      <c r="N10" s="24"/>
      <c r="Q10" s="43"/>
    </row>
    <row r="11" ht="57" customHeight="1" spans="1:14">
      <c r="A11" s="19">
        <v>5</v>
      </c>
      <c r="B11" s="20" t="s">
        <v>28</v>
      </c>
      <c r="C11" s="21" t="s">
        <v>14</v>
      </c>
      <c r="D11" s="21" t="s">
        <v>15</v>
      </c>
      <c r="E11" s="21">
        <v>200</v>
      </c>
      <c r="F11" s="22" t="s">
        <v>29</v>
      </c>
      <c r="G11" s="23" t="s">
        <v>30</v>
      </c>
      <c r="H11" s="19">
        <v>5</v>
      </c>
      <c r="I11" s="20" t="s">
        <v>28</v>
      </c>
      <c r="J11" s="21" t="s">
        <v>14</v>
      </c>
      <c r="K11" s="21" t="s">
        <v>15</v>
      </c>
      <c r="L11" s="36">
        <v>252.3</v>
      </c>
      <c r="M11" s="25" t="s">
        <v>29</v>
      </c>
      <c r="N11" s="37" t="s">
        <v>31</v>
      </c>
    </row>
    <row r="12" ht="51" customHeight="1" spans="1:14">
      <c r="A12" s="19"/>
      <c r="B12" s="21" t="s">
        <v>32</v>
      </c>
      <c r="C12" s="21"/>
      <c r="D12" s="21"/>
      <c r="E12" s="21"/>
      <c r="F12" s="21"/>
      <c r="G12" s="26"/>
      <c r="H12" s="19">
        <v>6</v>
      </c>
      <c r="I12" s="20" t="s">
        <v>33</v>
      </c>
      <c r="J12" s="21" t="s">
        <v>14</v>
      </c>
      <c r="K12" s="36" t="s">
        <v>15</v>
      </c>
      <c r="L12" s="36">
        <v>28.3866</v>
      </c>
      <c r="M12" s="25" t="s">
        <v>34</v>
      </c>
      <c r="N12" s="37" t="s">
        <v>35</v>
      </c>
    </row>
    <row r="13" ht="111.75" customHeight="1" spans="1:14">
      <c r="A13" s="19"/>
      <c r="B13" s="21" t="s">
        <v>32</v>
      </c>
      <c r="C13" s="21"/>
      <c r="D13" s="21"/>
      <c r="E13" s="21"/>
      <c r="F13" s="21"/>
      <c r="G13" s="26"/>
      <c r="H13" s="19">
        <v>7</v>
      </c>
      <c r="I13" s="38" t="s">
        <v>36</v>
      </c>
      <c r="J13" s="36" t="s">
        <v>37</v>
      </c>
      <c r="K13" s="36" t="s">
        <v>38</v>
      </c>
      <c r="L13" s="36">
        <v>90</v>
      </c>
      <c r="M13" s="25" t="s">
        <v>39</v>
      </c>
      <c r="N13" s="37" t="s">
        <v>40</v>
      </c>
    </row>
    <row r="14" ht="30" customHeight="1" spans="1:14">
      <c r="A14" s="19"/>
      <c r="B14" s="21" t="s">
        <v>32</v>
      </c>
      <c r="C14" s="21"/>
      <c r="D14" s="21"/>
      <c r="E14" s="21"/>
      <c r="F14" s="21"/>
      <c r="G14" s="26"/>
      <c r="H14" s="19">
        <v>8</v>
      </c>
      <c r="I14" s="38" t="s">
        <v>41</v>
      </c>
      <c r="J14" s="36" t="s">
        <v>42</v>
      </c>
      <c r="K14" s="36" t="s">
        <v>43</v>
      </c>
      <c r="L14" s="36">
        <v>10</v>
      </c>
      <c r="M14" s="25" t="s">
        <v>44</v>
      </c>
      <c r="N14" s="37" t="s">
        <v>45</v>
      </c>
    </row>
    <row r="15" ht="30" customHeight="1" spans="1:14">
      <c r="A15" s="19"/>
      <c r="B15" s="21" t="s">
        <v>32</v>
      </c>
      <c r="C15" s="21"/>
      <c r="D15" s="21"/>
      <c r="E15" s="21"/>
      <c r="F15" s="21"/>
      <c r="G15" s="26"/>
      <c r="H15" s="19">
        <v>9</v>
      </c>
      <c r="I15" s="38" t="s">
        <v>46</v>
      </c>
      <c r="J15" s="36" t="s">
        <v>42</v>
      </c>
      <c r="K15" s="36" t="s">
        <v>47</v>
      </c>
      <c r="L15" s="36">
        <v>14.54359</v>
      </c>
      <c r="M15" s="25" t="s">
        <v>48</v>
      </c>
      <c r="N15" s="37" t="s">
        <v>49</v>
      </c>
    </row>
    <row r="16" ht="53.25" customHeight="1" spans="1:14">
      <c r="A16" s="19"/>
      <c r="B16" s="21" t="s">
        <v>32</v>
      </c>
      <c r="C16" s="21"/>
      <c r="D16" s="21"/>
      <c r="E16" s="21"/>
      <c r="F16" s="21"/>
      <c r="G16" s="26"/>
      <c r="H16" s="19">
        <v>10</v>
      </c>
      <c r="I16" s="38" t="s">
        <v>50</v>
      </c>
      <c r="J16" s="36" t="s">
        <v>51</v>
      </c>
      <c r="K16" s="36" t="s">
        <v>52</v>
      </c>
      <c r="L16" s="36">
        <v>20</v>
      </c>
      <c r="M16" s="25" t="s">
        <v>53</v>
      </c>
      <c r="N16" s="37" t="s">
        <v>54</v>
      </c>
    </row>
    <row r="17" ht="45.75" customHeight="1" spans="1:14">
      <c r="A17" s="27"/>
      <c r="B17" s="28" t="s">
        <v>32</v>
      </c>
      <c r="C17" s="28"/>
      <c r="D17" s="28"/>
      <c r="E17" s="28"/>
      <c r="F17" s="28"/>
      <c r="G17" s="29"/>
      <c r="H17" s="27">
        <v>11</v>
      </c>
      <c r="I17" s="39" t="s">
        <v>55</v>
      </c>
      <c r="J17" s="40" t="s">
        <v>51</v>
      </c>
      <c r="K17" s="40" t="s">
        <v>56</v>
      </c>
      <c r="L17" s="40">
        <v>20</v>
      </c>
      <c r="M17" s="41" t="s">
        <v>57</v>
      </c>
      <c r="N17" s="42" t="s">
        <v>54</v>
      </c>
    </row>
  </sheetData>
  <mergeCells count="13">
    <mergeCell ref="A2:N2"/>
    <mergeCell ref="A3:A5"/>
    <mergeCell ref="B3:B5"/>
    <mergeCell ref="E3:E5"/>
    <mergeCell ref="F3:F5"/>
    <mergeCell ref="G3:G5"/>
    <mergeCell ref="H3:H5"/>
    <mergeCell ref="I3:I5"/>
    <mergeCell ref="L3:L5"/>
    <mergeCell ref="M3:M5"/>
    <mergeCell ref="N3:N5"/>
    <mergeCell ref="C3:D4"/>
    <mergeCell ref="J3:K4"/>
  </mergeCells>
  <pageMargins left="0.393700787401575" right="0.31496062992126" top="0.26" bottom="0.26" header="0.18" footer="0.17"/>
  <pageSetup paperSize="9" scale="73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资金计划调整明细表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有女娟娟</cp:lastModifiedBy>
  <dcterms:created xsi:type="dcterms:W3CDTF">2021-11-10T06:52:00Z</dcterms:created>
  <cp:lastPrinted>2022-10-19T03:44:00Z</cp:lastPrinted>
  <dcterms:modified xsi:type="dcterms:W3CDTF">2023-04-27T03:10:38Z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131D429192F548B6A9EB22D7E381532F_13</vt:lpwstr>
  </property>
  <property fmtid="{D5CDD505-2E9C-101B-9397-08002B2CF9AE}" pid="3" name="KSOProductBuildVer">
    <vt:lpwstr>2052-11.1.0.14036</vt:lpwstr>
  </property>
</Properties>
</file>