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8010" activeTab="1"/>
  </bookViews>
  <sheets>
    <sheet name="中药材" sheetId="4" r:id="rId1"/>
    <sheet name="高速路油菜" sheetId="5" r:id="rId2"/>
  </sheets>
  <definedNames>
    <definedName name="_xlnm.Print_Titles" localSheetId="0">中药材!$1:$2</definedName>
  </definedNames>
  <calcPr calcId="124519"/>
</workbook>
</file>

<file path=xl/calcChain.xml><?xml version="1.0" encoding="utf-8"?>
<calcChain xmlns="http://schemas.openxmlformats.org/spreadsheetml/2006/main">
  <c r="H3" i="4"/>
  <c r="H17"/>
  <c r="H18"/>
  <c r="H23"/>
  <c r="H26"/>
  <c r="H27"/>
  <c r="H32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F60"/>
  <c r="D8" i="5"/>
  <c r="F7"/>
  <c r="F3"/>
  <c r="F4"/>
  <c r="F5"/>
  <c r="F6"/>
  <c r="H60" i="4" l="1"/>
  <c r="F8" i="5"/>
</calcChain>
</file>

<file path=xl/sharedStrings.xml><?xml version="1.0" encoding="utf-8"?>
<sst xmlns="http://schemas.openxmlformats.org/spreadsheetml/2006/main" count="317" uniqueCount="250">
  <si>
    <t>乡镇</t>
  </si>
  <si>
    <t>经营主体名称</t>
  </si>
  <si>
    <t>种植品种</t>
  </si>
  <si>
    <t>检查验收面积（亩）</t>
  </si>
  <si>
    <t>补助标准（元/亩）</t>
  </si>
  <si>
    <t>老县镇</t>
  </si>
  <si>
    <t>兴隆镇</t>
  </si>
  <si>
    <t>平利县永兴种植专业合作社</t>
  </si>
  <si>
    <t>西河镇</t>
  </si>
  <si>
    <t>平利县梦发种养殖专业合作社</t>
  </si>
  <si>
    <t>吴茱萸</t>
  </si>
  <si>
    <t>正阳镇</t>
  </si>
  <si>
    <t>平利县权威中药材种植农民专业合作社</t>
  </si>
  <si>
    <t>何  权</t>
  </si>
  <si>
    <t>平利县巴山中药材经营有限公司</t>
  </si>
  <si>
    <t>云木香、独活</t>
  </si>
  <si>
    <t>余小松</t>
  </si>
  <si>
    <t>八仙镇</t>
  </si>
  <si>
    <t>洛河镇</t>
  </si>
  <si>
    <t>广佛镇</t>
  </si>
  <si>
    <t>独活、云木香</t>
  </si>
  <si>
    <t>秦本银</t>
  </si>
  <si>
    <t>平利县兴发农林专业合作社</t>
  </si>
  <si>
    <t>城关镇</t>
  </si>
  <si>
    <t>平利县曙光生态农业有限公司</t>
  </si>
  <si>
    <t>芍药</t>
  </si>
  <si>
    <t>李忠洋</t>
  </si>
  <si>
    <t>合计</t>
  </si>
  <si>
    <t>长安镇</t>
  </si>
  <si>
    <t>高速公路沿线油菜</t>
  </si>
  <si>
    <t>平利县和欣生态农业发展有限公司</t>
  </si>
  <si>
    <t>村名</t>
    <phoneticPr fontId="4" type="noConversion"/>
  </si>
  <si>
    <t>秤沟村</t>
  </si>
  <si>
    <t>厚朴</t>
  </si>
  <si>
    <t>蒙溪街村</t>
  </si>
  <si>
    <t>平利县鑫达农林农民专业合作社</t>
  </si>
  <si>
    <t>云木香</t>
  </si>
  <si>
    <t>梅子园村</t>
  </si>
  <si>
    <t>平利天昊实业有限公司</t>
  </si>
  <si>
    <t>东坝村</t>
  </si>
  <si>
    <t>连翘、吴茱萸</t>
  </si>
  <si>
    <t>金丝皇菊</t>
  </si>
  <si>
    <t>平利县西灞农业农民合作社</t>
  </si>
  <si>
    <t>鄢家台村</t>
  </si>
  <si>
    <t>云木香、党参、大黄</t>
  </si>
  <si>
    <t>让河村</t>
  </si>
  <si>
    <t>平利县正阳金鑫高山生态农产品专业合作社</t>
  </si>
  <si>
    <t>白芨、云木香</t>
  </si>
  <si>
    <t>何炳銮</t>
  </si>
  <si>
    <t>平利县友邦农产品开发有限公司</t>
  </si>
  <si>
    <t>李立敏</t>
  </si>
  <si>
    <t>正阳河村</t>
  </si>
  <si>
    <t>平利县正青药材种植合作社</t>
  </si>
  <si>
    <t>谢樟森</t>
  </si>
  <si>
    <t>泗水坪村</t>
  </si>
  <si>
    <t>正阳镇泗水坪村股份经济合作社</t>
  </si>
  <si>
    <t>王全邦</t>
  </si>
  <si>
    <t>花园岭村</t>
  </si>
  <si>
    <t>平利县鑫龙茶业工贸有限公司</t>
  </si>
  <si>
    <t>独活、黄柏</t>
  </si>
  <si>
    <t>平利县岚河春生态农业开发有限公司</t>
  </si>
  <si>
    <t>金鸡河村</t>
  </si>
  <si>
    <t>杜仲、娑罗树、独活</t>
  </si>
  <si>
    <t>平利县硒食帮种养殖专业合作社</t>
  </si>
  <si>
    <t>吴家云</t>
  </si>
  <si>
    <t>仁溪沟村</t>
  </si>
  <si>
    <t>连翘</t>
  </si>
  <si>
    <t>平利县富溪种养殖专业合作社</t>
  </si>
  <si>
    <t>李刚</t>
  </si>
  <si>
    <t>狮坪村</t>
  </si>
  <si>
    <t>平利县义民中药材农民专业合作社</t>
  </si>
  <si>
    <t>云木香、独活、五味子</t>
  </si>
  <si>
    <t>王小娇</t>
  </si>
  <si>
    <t>号房坪村</t>
  </si>
  <si>
    <t>独活、厚柏树、杜仲</t>
  </si>
  <si>
    <t>平利县秦巴农科种植专业合作社</t>
  </si>
  <si>
    <t>康兴毅</t>
  </si>
  <si>
    <t>狮子坝村</t>
  </si>
  <si>
    <t>平利县顺林农业生态种植合作社</t>
  </si>
  <si>
    <t>陈顺林</t>
  </si>
  <si>
    <t>线河村</t>
  </si>
  <si>
    <t>重楼、杜仲、桂皮、白芨</t>
  </si>
  <si>
    <t>重楼、毛慈菇</t>
  </si>
  <si>
    <t>平利县辉煌林业专业合作社</t>
  </si>
  <si>
    <t>平利县林辉生态农业开发有限公司</t>
  </si>
  <si>
    <t>邹武权</t>
  </si>
  <si>
    <t>赵炳焰</t>
  </si>
  <si>
    <t>云木香、丹参、黄连、黄柏、苦参</t>
  </si>
  <si>
    <t>中华吴茱萸</t>
  </si>
  <si>
    <t>钙果、黄柏</t>
  </si>
  <si>
    <t>平利县明德林业专业合作社</t>
  </si>
  <si>
    <t>平利县秦巴硒谷农业发展有限公司</t>
  </si>
  <si>
    <t>平利县安泽硒源农业专业合作社</t>
  </si>
  <si>
    <t>袁致胜</t>
  </si>
  <si>
    <t>宋仁安</t>
  </si>
  <si>
    <t>乔永林</t>
  </si>
  <si>
    <t>洛河街村</t>
  </si>
  <si>
    <t>玄参、吴茱萸</t>
  </si>
  <si>
    <t>平利县鑫胜畜禽种养殖专业合作社</t>
  </si>
  <si>
    <t>黄修军</t>
  </si>
  <si>
    <t>六一村</t>
  </si>
  <si>
    <t>平利县六一茶叶专业合作社</t>
  </si>
  <si>
    <t>谭建</t>
  </si>
  <si>
    <t>白果坪村</t>
  </si>
  <si>
    <t>平利县白果坪中药材农民专业合作社</t>
  </si>
  <si>
    <t>东山寨村</t>
  </si>
  <si>
    <t>云木香、金银花</t>
  </si>
  <si>
    <t>平利县东山寨魔芋专业合作社</t>
  </si>
  <si>
    <t>杨昌学</t>
  </si>
  <si>
    <t>闹阳坪村</t>
  </si>
  <si>
    <t>杜仲、芍药</t>
  </si>
  <si>
    <t>平利县振平牧业养殖有限公司</t>
  </si>
  <si>
    <t>郭庆波</t>
  </si>
  <si>
    <t>塘坊村</t>
  </si>
  <si>
    <t>铁炉村</t>
  </si>
  <si>
    <t>油牡丹、芍药</t>
  </si>
  <si>
    <t>油牡丹</t>
  </si>
  <si>
    <t>平利县蟠桃苑家庭农场</t>
  </si>
  <si>
    <t xml:space="preserve">平利县七月桃花农旅开发有限公司 </t>
  </si>
  <si>
    <t>周吉华</t>
  </si>
  <si>
    <t>万立亮</t>
  </si>
  <si>
    <t>松河村</t>
  </si>
  <si>
    <t>平利县昌平种养殖专业合作社</t>
  </si>
  <si>
    <t>七叶绞股蓝</t>
  </si>
  <si>
    <t>平利县青山茶业有限公司</t>
  </si>
  <si>
    <t>范茂清</t>
  </si>
  <si>
    <t>冯家梁村</t>
  </si>
  <si>
    <t>冯家梁药材专业合作社</t>
  </si>
  <si>
    <t>黄姜</t>
  </si>
  <si>
    <t>平利县博大种养殖专业合作社</t>
  </si>
  <si>
    <t>汪平</t>
  </si>
  <si>
    <t>响当河村</t>
  </si>
  <si>
    <t>平利县国盛药业有限公司</t>
  </si>
  <si>
    <t>沙河村</t>
  </si>
  <si>
    <t>平利县春来家庭农场</t>
  </si>
  <si>
    <t>淫羊藿、虎杖、青风藤</t>
  </si>
  <si>
    <t>金沙河村</t>
  </si>
  <si>
    <t>平利县茗兴农业发展有限公司</t>
  </si>
  <si>
    <t>肖俊明</t>
  </si>
  <si>
    <t>吴茱萸、黄柏</t>
  </si>
  <si>
    <t>平利县神草园茶业有限公司</t>
  </si>
  <si>
    <t>平利县绿林塬农业发展有限公司</t>
  </si>
  <si>
    <t>平利县长安农业开发有限公司</t>
  </si>
  <si>
    <t>平利县养园家庭农场</t>
  </si>
  <si>
    <t>殷刚</t>
  </si>
  <si>
    <t>殷建</t>
  </si>
  <si>
    <t>赵德坤</t>
  </si>
  <si>
    <t>华彬</t>
  </si>
  <si>
    <t>张家店村</t>
  </si>
  <si>
    <t>平利县浩然茶叶农民专业合作社</t>
  </si>
  <si>
    <t>樊文亮</t>
  </si>
  <si>
    <t>柳坝村</t>
  </si>
  <si>
    <t>双杨村</t>
  </si>
  <si>
    <t>重楼、黄精、羊角七</t>
  </si>
  <si>
    <t>平利县绿兵生态家庭农场</t>
  </si>
  <si>
    <t>平利县植贝林业有限公司</t>
  </si>
  <si>
    <t>万绿兵</t>
  </si>
  <si>
    <t>龙云宝</t>
  </si>
  <si>
    <t>毛坝岭村</t>
  </si>
  <si>
    <t>半边街村</t>
  </si>
  <si>
    <t>柳林坝村</t>
  </si>
  <si>
    <t>淑河村</t>
  </si>
  <si>
    <t>药用绞股蓝</t>
  </si>
  <si>
    <t>茯苓</t>
  </si>
  <si>
    <t>吴茱萸、淫羊藿</t>
  </si>
  <si>
    <t>陕西省翠源康农业发展有限公司</t>
  </si>
  <si>
    <t>平利县裕丰食用菌种植专业合作社</t>
  </si>
  <si>
    <t>平利县嘉禾种养殖专业合作社</t>
  </si>
  <si>
    <t>平利县淑河种养殖专业合作社</t>
  </si>
  <si>
    <t>张军</t>
  </si>
  <si>
    <t>王占平</t>
  </si>
  <si>
    <t>王国胜</t>
  </si>
  <si>
    <t>韩纪红</t>
  </si>
  <si>
    <t>韩河村</t>
  </si>
  <si>
    <t>独活</t>
  </si>
  <si>
    <t>平利县韩河中药材种植农民专业合作社</t>
  </si>
  <si>
    <t>邹仕兵</t>
  </si>
  <si>
    <t>天池村</t>
  </si>
  <si>
    <t>牛角坝村</t>
  </si>
  <si>
    <t>兰家垭村</t>
  </si>
  <si>
    <t>小富沟村</t>
  </si>
  <si>
    <t>平利县天池兴康种养殖农民专业合作社</t>
  </si>
  <si>
    <t>徐兴康</t>
  </si>
  <si>
    <t>白术</t>
  </si>
  <si>
    <t>平利县宏芳种养殖农民专业合作社</t>
  </si>
  <si>
    <t>王芳</t>
  </si>
  <si>
    <t>玄参</t>
  </si>
  <si>
    <t>平利县鹏华专业合作社</t>
  </si>
  <si>
    <t>平利县田园时代农业发展专业合作社</t>
  </si>
  <si>
    <t>李见鹏</t>
  </si>
  <si>
    <t>江波</t>
  </si>
  <si>
    <t>财神庙村</t>
    <phoneticPr fontId="4" type="noConversion"/>
  </si>
  <si>
    <t>钙果</t>
    <phoneticPr fontId="4" type="noConversion"/>
  </si>
  <si>
    <t>陈小玉</t>
    <phoneticPr fontId="4" type="noConversion"/>
  </si>
  <si>
    <t>大贵镇</t>
    <phoneticPr fontId="4" type="noConversion"/>
  </si>
  <si>
    <t>大贵镇</t>
    <phoneticPr fontId="4" type="noConversion"/>
  </si>
  <si>
    <t>大贵镇</t>
    <phoneticPr fontId="4" type="noConversion"/>
  </si>
  <si>
    <t>吴茱萸、杜仲、桂皮、瓜蒌、艾蒿</t>
    <phoneticPr fontId="4" type="noConversion"/>
  </si>
  <si>
    <t>三阳镇</t>
    <phoneticPr fontId="4" type="noConversion"/>
  </si>
  <si>
    <t>三阳镇</t>
    <phoneticPr fontId="4" type="noConversion"/>
  </si>
  <si>
    <t>灵芝、虎杖</t>
    <phoneticPr fontId="4" type="noConversion"/>
  </si>
  <si>
    <t>三阳镇</t>
    <phoneticPr fontId="4" type="noConversion"/>
  </si>
  <si>
    <t>杨永兴</t>
    <phoneticPr fontId="4" type="noConversion"/>
  </si>
  <si>
    <t>柯昌霞</t>
    <phoneticPr fontId="4" type="noConversion"/>
  </si>
  <si>
    <t>芍药</t>
    <phoneticPr fontId="4" type="noConversion"/>
  </si>
  <si>
    <t>向磊</t>
    <phoneticPr fontId="4" type="noConversion"/>
  </si>
  <si>
    <t>党世燕</t>
    <phoneticPr fontId="4" type="noConversion"/>
  </si>
  <si>
    <t>西坝村</t>
    <phoneticPr fontId="4" type="noConversion"/>
  </si>
  <si>
    <t>操世洲</t>
    <phoneticPr fontId="4" type="noConversion"/>
  </si>
  <si>
    <t>周家坪村</t>
    <phoneticPr fontId="4" type="noConversion"/>
  </si>
  <si>
    <t>党参、云木香</t>
    <phoneticPr fontId="4" type="noConversion"/>
  </si>
  <si>
    <t>黄鑫龙</t>
    <phoneticPr fontId="4" type="noConversion"/>
  </si>
  <si>
    <t>松杨村</t>
    <phoneticPr fontId="4" type="noConversion"/>
  </si>
  <si>
    <t>张森平</t>
    <phoneticPr fontId="4" type="noConversion"/>
  </si>
  <si>
    <t>洛河镇</t>
    <phoneticPr fontId="4" type="noConversion"/>
  </si>
  <si>
    <t>白芨、七叶一枝花、淫羊藿</t>
    <phoneticPr fontId="4" type="noConversion"/>
  </si>
  <si>
    <t>水坪村</t>
    <phoneticPr fontId="4" type="noConversion"/>
  </si>
  <si>
    <t>杜仲、云木香、重楼、独活</t>
    <phoneticPr fontId="4" type="noConversion"/>
  </si>
  <si>
    <t>黄及宽</t>
    <phoneticPr fontId="4" type="noConversion"/>
  </si>
  <si>
    <t>赵忠银</t>
    <phoneticPr fontId="4" type="noConversion"/>
  </si>
  <si>
    <t>松河村</t>
    <phoneticPr fontId="4" type="noConversion"/>
  </si>
  <si>
    <t>杜仲</t>
    <phoneticPr fontId="4" type="noConversion"/>
  </si>
  <si>
    <t>赵昌平</t>
    <phoneticPr fontId="4" type="noConversion"/>
  </si>
  <si>
    <t>云木香、独活</t>
    <phoneticPr fontId="4" type="noConversion"/>
  </si>
  <si>
    <t>长安镇</t>
    <phoneticPr fontId="4" type="noConversion"/>
  </si>
  <si>
    <t>长安镇</t>
    <phoneticPr fontId="4" type="noConversion"/>
  </si>
  <si>
    <t>中原村</t>
    <phoneticPr fontId="4" type="noConversion"/>
  </si>
  <si>
    <t>长安镇</t>
    <phoneticPr fontId="4" type="noConversion"/>
  </si>
  <si>
    <t>中原村</t>
    <phoneticPr fontId="4" type="noConversion"/>
  </si>
  <si>
    <t>长安镇</t>
    <phoneticPr fontId="4" type="noConversion"/>
  </si>
  <si>
    <t>中原村</t>
    <phoneticPr fontId="4" type="noConversion"/>
  </si>
  <si>
    <t>长安镇</t>
    <phoneticPr fontId="4" type="noConversion"/>
  </si>
  <si>
    <t>长安镇</t>
    <phoneticPr fontId="4" type="noConversion"/>
  </si>
  <si>
    <t>长安镇</t>
    <phoneticPr fontId="4" type="noConversion"/>
  </si>
  <si>
    <t>长沙浦村</t>
    <phoneticPr fontId="4" type="noConversion"/>
  </si>
  <si>
    <t>袁兴山</t>
    <phoneticPr fontId="4" type="noConversion"/>
  </si>
  <si>
    <t>姜华</t>
    <phoneticPr fontId="4" type="noConversion"/>
  </si>
  <si>
    <t>备注</t>
    <phoneticPr fontId="4" type="noConversion"/>
  </si>
  <si>
    <t>广佛镇</t>
    <phoneticPr fontId="4" type="noConversion"/>
  </si>
  <si>
    <t>拟兑金额（元）</t>
    <phoneticPr fontId="4" type="noConversion"/>
  </si>
  <si>
    <t>拟兑现金额（元）</t>
    <phoneticPr fontId="4" type="noConversion"/>
  </si>
  <si>
    <t>丰坝村</t>
    <phoneticPr fontId="4" type="noConversion"/>
  </si>
  <si>
    <t>平利县女娲浮青农业开发有限公司</t>
    <phoneticPr fontId="4" type="noConversion"/>
  </si>
  <si>
    <t>吴茱萸</t>
    <phoneticPr fontId="4" type="noConversion"/>
  </si>
  <si>
    <t>陈永芳</t>
    <phoneticPr fontId="4" type="noConversion"/>
  </si>
  <si>
    <t>备注：中药材100-500亩47户12109亩，500-1000亩10户6824亩。</t>
    <phoneticPr fontId="4" type="noConversion"/>
  </si>
  <si>
    <t>平利县2021年中药材产业奖扶资金兑付表</t>
    <phoneticPr fontId="4" type="noConversion"/>
  </si>
  <si>
    <r>
      <t>平利县2021</t>
    </r>
    <r>
      <rPr>
        <sz val="22"/>
        <color indexed="8"/>
        <rFont val="宋体"/>
        <family val="3"/>
        <charset val="134"/>
      </rPr>
      <t>年高速公路沿线直观坡面油菜种植奖扶资金兑付表</t>
    </r>
    <phoneticPr fontId="4" type="noConversion"/>
  </si>
  <si>
    <t>法人</t>
    <phoneticPr fontId="4" type="noConversion"/>
  </si>
  <si>
    <t>序号</t>
    <phoneticPr fontId="4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</si>
</sst>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22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22"/>
      <color indexed="8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6" fillId="0" borderId="1" xfId="2" applyNumberFormat="1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6" applyFont="1" applyBorder="1" applyAlignment="1">
      <alignment horizontal="center" vertical="center"/>
    </xf>
    <xf numFmtId="0" fontId="9" fillId="0" borderId="1" xfId="6" applyFont="1" applyBorder="1" applyAlignment="1">
      <alignment horizontal="left" vertical="center"/>
    </xf>
    <xf numFmtId="0" fontId="9" fillId="0" borderId="5" xfId="6" applyFont="1" applyFill="1" applyBorder="1" applyAlignment="1">
      <alignment horizontal="left" vertical="center"/>
    </xf>
    <xf numFmtId="0" fontId="9" fillId="0" borderId="1" xfId="6" applyFont="1" applyBorder="1" applyAlignment="1">
      <alignment horizontal="left" vertical="center" wrapText="1"/>
    </xf>
    <xf numFmtId="0" fontId="11" fillId="0" borderId="1" xfId="7" applyFont="1" applyBorder="1" applyAlignment="1">
      <alignment horizontal="left" vertical="center" wrapText="1"/>
    </xf>
    <xf numFmtId="0" fontId="9" fillId="0" borderId="4" xfId="6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49" fontId="6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1" xfId="6" applyFont="1" applyBorder="1" applyAlignment="1">
      <alignment horizontal="left" vertical="center"/>
    </xf>
    <xf numFmtId="0" fontId="11" fillId="0" borderId="1" xfId="6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left" vertical="center" wrapText="1"/>
    </xf>
    <xf numFmtId="0" fontId="11" fillId="0" borderId="1" xfId="1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3" xfId="0" applyBorder="1">
      <alignment vertical="center"/>
    </xf>
  </cellXfs>
  <cellStyles count="10">
    <cellStyle name="常规" xfId="0" builtinId="0"/>
    <cellStyle name="常规 18" xfId="3"/>
    <cellStyle name="常规 18 2" xfId="7"/>
    <cellStyle name="常规 2" xfId="1"/>
    <cellStyle name="常规 2 2" xfId="4"/>
    <cellStyle name="常规 2 3" xfId="8"/>
    <cellStyle name="常规 3" xfId="2"/>
    <cellStyle name="常规 3 2" xfId="5"/>
    <cellStyle name="常规 3 3" xfId="9"/>
    <cellStyle name="常规 4" xfId="6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1"/>
  <sheetViews>
    <sheetView workbookViewId="0">
      <selection sqref="A1:XFD1"/>
    </sheetView>
  </sheetViews>
  <sheetFormatPr defaultColWidth="9" defaultRowHeight="13.5"/>
  <cols>
    <col min="1" max="1" width="6.5" style="2" customWidth="1"/>
    <col min="2" max="3" width="8.25" style="2" customWidth="1"/>
    <col min="4" max="4" width="31.5" style="2" customWidth="1"/>
    <col min="5" max="5" width="28.75" style="3" customWidth="1"/>
    <col min="6" max="6" width="10" style="2" customWidth="1"/>
    <col min="7" max="7" width="12.875" style="2" customWidth="1"/>
    <col min="8" max="8" width="10.5" style="2" customWidth="1"/>
    <col min="9" max="9" width="13.25" style="3" customWidth="1"/>
    <col min="10" max="16384" width="9" style="2"/>
  </cols>
  <sheetData>
    <row r="1" spans="1:9" ht="36.75" customHeight="1">
      <c r="A1" s="45" t="s">
        <v>246</v>
      </c>
      <c r="B1" s="45"/>
      <c r="C1" s="45"/>
      <c r="D1" s="45"/>
      <c r="E1" s="45"/>
      <c r="F1" s="45"/>
      <c r="G1" s="45"/>
      <c r="H1" s="45"/>
      <c r="I1" s="45"/>
    </row>
    <row r="2" spans="1:9" ht="26.1" customHeight="1">
      <c r="A2" s="38" t="s">
        <v>249</v>
      </c>
      <c r="B2" s="11" t="s">
        <v>0</v>
      </c>
      <c r="C2" s="11" t="s">
        <v>31</v>
      </c>
      <c r="D2" s="18" t="s">
        <v>1</v>
      </c>
      <c r="E2" s="19" t="s">
        <v>2</v>
      </c>
      <c r="F2" s="20" t="s">
        <v>3</v>
      </c>
      <c r="G2" s="20" t="s">
        <v>4</v>
      </c>
      <c r="H2" s="20" t="s">
        <v>240</v>
      </c>
      <c r="I2" s="19" t="s">
        <v>248</v>
      </c>
    </row>
    <row r="3" spans="1:9" s="1" customFormat="1" ht="21" customHeight="1">
      <c r="A3" s="39">
        <v>1</v>
      </c>
      <c r="B3" s="20" t="s">
        <v>5</v>
      </c>
      <c r="C3" s="20" t="s">
        <v>191</v>
      </c>
      <c r="D3" s="30" t="s">
        <v>30</v>
      </c>
      <c r="E3" s="21" t="s">
        <v>192</v>
      </c>
      <c r="F3" s="20">
        <v>350</v>
      </c>
      <c r="G3" s="20">
        <v>200</v>
      </c>
      <c r="H3" s="20">
        <f t="shared" ref="H3:H56" si="0">G3*F3</f>
        <v>70000</v>
      </c>
      <c r="I3" s="20" t="s">
        <v>193</v>
      </c>
    </row>
    <row r="4" spans="1:9" s="1" customFormat="1" ht="21" customHeight="1">
      <c r="A4" s="39">
        <v>2</v>
      </c>
      <c r="B4" s="20" t="s">
        <v>194</v>
      </c>
      <c r="C4" s="12" t="s">
        <v>158</v>
      </c>
      <c r="D4" s="31" t="s">
        <v>165</v>
      </c>
      <c r="E4" s="13" t="s">
        <v>162</v>
      </c>
      <c r="F4" s="20">
        <v>218</v>
      </c>
      <c r="G4" s="20">
        <v>200</v>
      </c>
      <c r="H4" s="20">
        <v>43600</v>
      </c>
      <c r="I4" s="12" t="s">
        <v>169</v>
      </c>
    </row>
    <row r="5" spans="1:9" s="1" customFormat="1" ht="21" customHeight="1">
      <c r="A5" s="39">
        <v>3</v>
      </c>
      <c r="B5" s="20" t="s">
        <v>194</v>
      </c>
      <c r="C5" s="12" t="s">
        <v>159</v>
      </c>
      <c r="D5" s="31" t="s">
        <v>166</v>
      </c>
      <c r="E5" s="13" t="s">
        <v>163</v>
      </c>
      <c r="F5" s="24">
        <v>520</v>
      </c>
      <c r="G5" s="20">
        <v>300</v>
      </c>
      <c r="H5" s="20">
        <v>156000</v>
      </c>
      <c r="I5" s="12" t="s">
        <v>170</v>
      </c>
    </row>
    <row r="6" spans="1:9" s="1" customFormat="1" ht="21" customHeight="1">
      <c r="A6" s="39">
        <v>4</v>
      </c>
      <c r="B6" s="20" t="s">
        <v>195</v>
      </c>
      <c r="C6" s="12" t="s">
        <v>160</v>
      </c>
      <c r="D6" s="31" t="s">
        <v>167</v>
      </c>
      <c r="E6" s="15" t="s">
        <v>164</v>
      </c>
      <c r="F6" s="24">
        <v>1009</v>
      </c>
      <c r="G6" s="20">
        <v>300</v>
      </c>
      <c r="H6" s="20">
        <v>302700</v>
      </c>
      <c r="I6" s="12" t="s">
        <v>171</v>
      </c>
    </row>
    <row r="7" spans="1:9" s="1" customFormat="1" ht="21" customHeight="1">
      <c r="A7" s="39">
        <v>5</v>
      </c>
      <c r="B7" s="20" t="s">
        <v>196</v>
      </c>
      <c r="C7" s="12" t="s">
        <v>161</v>
      </c>
      <c r="D7" s="31" t="s">
        <v>168</v>
      </c>
      <c r="E7" s="15" t="s">
        <v>197</v>
      </c>
      <c r="F7" s="24">
        <v>675</v>
      </c>
      <c r="G7" s="20">
        <v>300</v>
      </c>
      <c r="H7" s="20">
        <v>202500</v>
      </c>
      <c r="I7" s="12" t="s">
        <v>172</v>
      </c>
    </row>
    <row r="8" spans="1:9" s="1" customFormat="1" ht="21" customHeight="1">
      <c r="A8" s="39">
        <v>6</v>
      </c>
      <c r="B8" s="20" t="s">
        <v>198</v>
      </c>
      <c r="C8" s="12" t="s">
        <v>177</v>
      </c>
      <c r="D8" s="32" t="s">
        <v>181</v>
      </c>
      <c r="E8" s="13" t="s">
        <v>183</v>
      </c>
      <c r="F8" s="20">
        <v>210</v>
      </c>
      <c r="G8" s="20">
        <v>200</v>
      </c>
      <c r="H8" s="20">
        <v>42000</v>
      </c>
      <c r="I8" s="12" t="s">
        <v>182</v>
      </c>
    </row>
    <row r="9" spans="1:9" s="1" customFormat="1" ht="21" customHeight="1">
      <c r="A9" s="39">
        <v>7</v>
      </c>
      <c r="B9" s="20" t="s">
        <v>199</v>
      </c>
      <c r="C9" s="12" t="s">
        <v>178</v>
      </c>
      <c r="D9" s="33" t="s">
        <v>184</v>
      </c>
      <c r="E9" s="15" t="s">
        <v>200</v>
      </c>
      <c r="F9" s="20">
        <v>250</v>
      </c>
      <c r="G9" s="20">
        <v>200</v>
      </c>
      <c r="H9" s="20">
        <v>50000</v>
      </c>
      <c r="I9" s="12" t="s">
        <v>185</v>
      </c>
    </row>
    <row r="10" spans="1:9" s="1" customFormat="1" ht="21" customHeight="1">
      <c r="A10" s="39">
        <v>8</v>
      </c>
      <c r="B10" s="20" t="s">
        <v>199</v>
      </c>
      <c r="C10" s="12" t="s">
        <v>179</v>
      </c>
      <c r="D10" s="31" t="s">
        <v>187</v>
      </c>
      <c r="E10" s="13" t="s">
        <v>10</v>
      </c>
      <c r="F10" s="24">
        <v>537</v>
      </c>
      <c r="G10" s="20">
        <v>300</v>
      </c>
      <c r="H10" s="20">
        <v>161100</v>
      </c>
      <c r="I10" s="12" t="s">
        <v>189</v>
      </c>
    </row>
    <row r="11" spans="1:9" s="1" customFormat="1" ht="21" customHeight="1">
      <c r="A11" s="39">
        <v>9</v>
      </c>
      <c r="B11" s="20" t="s">
        <v>201</v>
      </c>
      <c r="C11" s="12" t="s">
        <v>180</v>
      </c>
      <c r="D11" s="32" t="s">
        <v>188</v>
      </c>
      <c r="E11" s="13" t="s">
        <v>186</v>
      </c>
      <c r="F11" s="20">
        <v>190</v>
      </c>
      <c r="G11" s="20">
        <v>200</v>
      </c>
      <c r="H11" s="20">
        <v>38000</v>
      </c>
      <c r="I11" s="12" t="s">
        <v>190</v>
      </c>
    </row>
    <row r="12" spans="1:9" s="1" customFormat="1" ht="21" customHeight="1">
      <c r="A12" s="39">
        <v>10</v>
      </c>
      <c r="B12" s="20" t="s">
        <v>6</v>
      </c>
      <c r="C12" s="11" t="s">
        <v>32</v>
      </c>
      <c r="D12" s="34" t="s">
        <v>7</v>
      </c>
      <c r="E12" s="21" t="s">
        <v>33</v>
      </c>
      <c r="F12" s="24">
        <v>550</v>
      </c>
      <c r="G12" s="20">
        <v>300</v>
      </c>
      <c r="H12" s="20">
        <v>165000</v>
      </c>
      <c r="I12" s="20" t="s">
        <v>202</v>
      </c>
    </row>
    <row r="13" spans="1:9" s="1" customFormat="1" ht="21" customHeight="1">
      <c r="A13" s="39">
        <v>11</v>
      </c>
      <c r="B13" s="20" t="s">
        <v>6</v>
      </c>
      <c r="C13" s="20" t="s">
        <v>34</v>
      </c>
      <c r="D13" s="31" t="s">
        <v>35</v>
      </c>
      <c r="E13" s="13" t="s">
        <v>36</v>
      </c>
      <c r="F13" s="20">
        <v>270</v>
      </c>
      <c r="G13" s="20">
        <v>200</v>
      </c>
      <c r="H13" s="20">
        <v>54000</v>
      </c>
      <c r="I13" s="20" t="s">
        <v>203</v>
      </c>
    </row>
    <row r="14" spans="1:9" s="1" customFormat="1" ht="21" customHeight="1">
      <c r="A14" s="39">
        <v>12</v>
      </c>
      <c r="B14" s="20" t="s">
        <v>8</v>
      </c>
      <c r="C14" s="12" t="s">
        <v>37</v>
      </c>
      <c r="D14" s="31" t="s">
        <v>38</v>
      </c>
      <c r="E14" s="13" t="s">
        <v>204</v>
      </c>
      <c r="F14" s="12">
        <v>350</v>
      </c>
      <c r="G14" s="20">
        <v>200</v>
      </c>
      <c r="H14" s="20">
        <v>70000</v>
      </c>
      <c r="I14" s="20" t="s">
        <v>205</v>
      </c>
    </row>
    <row r="15" spans="1:9" s="1" customFormat="1" ht="21" customHeight="1">
      <c r="A15" s="39">
        <v>13</v>
      </c>
      <c r="B15" s="20" t="s">
        <v>8</v>
      </c>
      <c r="C15" s="12" t="s">
        <v>39</v>
      </c>
      <c r="D15" s="31" t="s">
        <v>9</v>
      </c>
      <c r="E15" s="13" t="s">
        <v>40</v>
      </c>
      <c r="F15" s="12">
        <v>270</v>
      </c>
      <c r="G15" s="20">
        <v>200</v>
      </c>
      <c r="H15" s="20">
        <v>54000</v>
      </c>
      <c r="I15" s="20" t="s">
        <v>206</v>
      </c>
    </row>
    <row r="16" spans="1:9" s="1" customFormat="1" ht="21" customHeight="1">
      <c r="A16" s="39">
        <v>14</v>
      </c>
      <c r="B16" s="20" t="s">
        <v>8</v>
      </c>
      <c r="C16" s="12" t="s">
        <v>207</v>
      </c>
      <c r="D16" s="31" t="s">
        <v>42</v>
      </c>
      <c r="E16" s="13" t="s">
        <v>41</v>
      </c>
      <c r="F16" s="12">
        <v>210</v>
      </c>
      <c r="G16" s="20">
        <v>200</v>
      </c>
      <c r="H16" s="20">
        <v>42000</v>
      </c>
      <c r="I16" s="20" t="s">
        <v>208</v>
      </c>
    </row>
    <row r="17" spans="1:9" s="1" customFormat="1" ht="21" customHeight="1">
      <c r="A17" s="39">
        <v>15</v>
      </c>
      <c r="B17" s="22" t="s">
        <v>11</v>
      </c>
      <c r="C17" s="12" t="s">
        <v>43</v>
      </c>
      <c r="D17" s="35" t="s">
        <v>12</v>
      </c>
      <c r="E17" s="13" t="s">
        <v>44</v>
      </c>
      <c r="F17" s="22">
        <v>456</v>
      </c>
      <c r="G17" s="22">
        <v>200</v>
      </c>
      <c r="H17" s="20">
        <f t="shared" si="0"/>
        <v>91200</v>
      </c>
      <c r="I17" s="11" t="s">
        <v>13</v>
      </c>
    </row>
    <row r="18" spans="1:9" s="1" customFormat="1" ht="21" customHeight="1">
      <c r="A18" s="39">
        <v>16</v>
      </c>
      <c r="B18" s="22" t="s">
        <v>11</v>
      </c>
      <c r="C18" s="12" t="s">
        <v>45</v>
      </c>
      <c r="D18" s="35" t="s">
        <v>14</v>
      </c>
      <c r="E18" s="13" t="s">
        <v>44</v>
      </c>
      <c r="F18" s="23">
        <v>582</v>
      </c>
      <c r="G18" s="22">
        <v>300</v>
      </c>
      <c r="H18" s="20">
        <f t="shared" si="0"/>
        <v>174600</v>
      </c>
      <c r="I18" s="11" t="s">
        <v>16</v>
      </c>
    </row>
    <row r="19" spans="1:9" s="1" customFormat="1" ht="21" customHeight="1">
      <c r="A19" s="39">
        <v>17</v>
      </c>
      <c r="B19" s="22" t="s">
        <v>11</v>
      </c>
      <c r="C19" s="12" t="s">
        <v>209</v>
      </c>
      <c r="D19" s="32" t="s">
        <v>46</v>
      </c>
      <c r="E19" s="13" t="s">
        <v>47</v>
      </c>
      <c r="F19" s="22">
        <v>368</v>
      </c>
      <c r="G19" s="22">
        <v>200</v>
      </c>
      <c r="H19" s="20">
        <v>73600</v>
      </c>
      <c r="I19" s="12" t="s">
        <v>48</v>
      </c>
    </row>
    <row r="20" spans="1:9" s="1" customFormat="1" ht="21" customHeight="1">
      <c r="A20" s="39">
        <v>18</v>
      </c>
      <c r="B20" s="22" t="s">
        <v>11</v>
      </c>
      <c r="C20" s="12" t="s">
        <v>209</v>
      </c>
      <c r="D20" s="31" t="s">
        <v>49</v>
      </c>
      <c r="E20" s="13" t="s">
        <v>47</v>
      </c>
      <c r="F20" s="22">
        <v>366</v>
      </c>
      <c r="G20" s="22">
        <v>200</v>
      </c>
      <c r="H20" s="20">
        <v>73200</v>
      </c>
      <c r="I20" s="12" t="s">
        <v>50</v>
      </c>
    </row>
    <row r="21" spans="1:9" s="1" customFormat="1" ht="21" customHeight="1">
      <c r="A21" s="39">
        <v>19</v>
      </c>
      <c r="B21" s="22" t="s">
        <v>11</v>
      </c>
      <c r="C21" s="17" t="s">
        <v>51</v>
      </c>
      <c r="D21" s="31" t="s">
        <v>52</v>
      </c>
      <c r="E21" s="13" t="s">
        <v>44</v>
      </c>
      <c r="F21" s="22">
        <v>203</v>
      </c>
      <c r="G21" s="22">
        <v>200</v>
      </c>
      <c r="H21" s="20">
        <v>40600</v>
      </c>
      <c r="I21" s="12" t="s">
        <v>53</v>
      </c>
    </row>
    <row r="22" spans="1:9" s="1" customFormat="1" ht="21" customHeight="1">
      <c r="A22" s="39">
        <v>20</v>
      </c>
      <c r="B22" s="22" t="s">
        <v>11</v>
      </c>
      <c r="C22" s="12" t="s">
        <v>54</v>
      </c>
      <c r="D22" s="31" t="s">
        <v>55</v>
      </c>
      <c r="E22" s="13" t="s">
        <v>44</v>
      </c>
      <c r="F22" s="23">
        <v>678</v>
      </c>
      <c r="G22" s="22">
        <v>300</v>
      </c>
      <c r="H22" s="20">
        <v>203400</v>
      </c>
      <c r="I22" s="12" t="s">
        <v>56</v>
      </c>
    </row>
    <row r="23" spans="1:9" s="1" customFormat="1" ht="21" customHeight="1">
      <c r="A23" s="39">
        <v>21</v>
      </c>
      <c r="B23" s="22" t="s">
        <v>17</v>
      </c>
      <c r="C23" s="12" t="s">
        <v>57</v>
      </c>
      <c r="D23" s="31" t="s">
        <v>58</v>
      </c>
      <c r="E23" s="22" t="s">
        <v>210</v>
      </c>
      <c r="F23" s="23">
        <v>693</v>
      </c>
      <c r="G23" s="23">
        <v>300</v>
      </c>
      <c r="H23" s="24">
        <f t="shared" si="0"/>
        <v>207900</v>
      </c>
      <c r="I23" s="11" t="s">
        <v>211</v>
      </c>
    </row>
    <row r="24" spans="1:9" s="1" customFormat="1" ht="21" customHeight="1">
      <c r="A24" s="39">
        <v>22</v>
      </c>
      <c r="B24" s="22" t="s">
        <v>17</v>
      </c>
      <c r="C24" s="12" t="s">
        <v>212</v>
      </c>
      <c r="D24" s="32" t="s">
        <v>60</v>
      </c>
      <c r="E24" s="15" t="s">
        <v>59</v>
      </c>
      <c r="F24" s="22">
        <v>220</v>
      </c>
      <c r="G24" s="22">
        <v>200</v>
      </c>
      <c r="H24" s="20">
        <v>44000</v>
      </c>
      <c r="I24" s="11" t="s">
        <v>213</v>
      </c>
    </row>
    <row r="25" spans="1:9" s="1" customFormat="1" ht="21" customHeight="1">
      <c r="A25" s="39">
        <v>23</v>
      </c>
      <c r="B25" s="22" t="s">
        <v>17</v>
      </c>
      <c r="C25" s="12" t="s">
        <v>61</v>
      </c>
      <c r="D25" s="31" t="s">
        <v>63</v>
      </c>
      <c r="E25" s="13" t="s">
        <v>62</v>
      </c>
      <c r="F25" s="22">
        <v>315</v>
      </c>
      <c r="G25" s="22">
        <v>200</v>
      </c>
      <c r="H25" s="20">
        <v>63000</v>
      </c>
      <c r="I25" s="12" t="s">
        <v>64</v>
      </c>
    </row>
    <row r="26" spans="1:9" s="1" customFormat="1" ht="21" customHeight="1">
      <c r="A26" s="39">
        <v>24</v>
      </c>
      <c r="B26" s="22" t="s">
        <v>17</v>
      </c>
      <c r="C26" s="12" t="s">
        <v>65</v>
      </c>
      <c r="D26" s="31" t="s">
        <v>67</v>
      </c>
      <c r="E26" s="13" t="s">
        <v>66</v>
      </c>
      <c r="F26" s="22">
        <v>218</v>
      </c>
      <c r="G26" s="22">
        <v>200</v>
      </c>
      <c r="H26" s="20">
        <f t="shared" si="0"/>
        <v>43600</v>
      </c>
      <c r="I26" s="12" t="s">
        <v>68</v>
      </c>
    </row>
    <row r="27" spans="1:9" s="1" customFormat="1" ht="21" customHeight="1">
      <c r="A27" s="39">
        <v>25</v>
      </c>
      <c r="B27" s="22" t="s">
        <v>17</v>
      </c>
      <c r="C27" s="12" t="s">
        <v>69</v>
      </c>
      <c r="D27" s="31" t="s">
        <v>70</v>
      </c>
      <c r="E27" s="13" t="s">
        <v>71</v>
      </c>
      <c r="F27" s="23">
        <v>800</v>
      </c>
      <c r="G27" s="22">
        <v>300</v>
      </c>
      <c r="H27" s="20">
        <f t="shared" si="0"/>
        <v>240000</v>
      </c>
      <c r="I27" s="12" t="s">
        <v>72</v>
      </c>
    </row>
    <row r="28" spans="1:9" s="1" customFormat="1" ht="21" customHeight="1">
      <c r="A28" s="39">
        <v>26</v>
      </c>
      <c r="B28" s="22" t="s">
        <v>17</v>
      </c>
      <c r="C28" s="12" t="s">
        <v>73</v>
      </c>
      <c r="D28" s="31" t="s">
        <v>75</v>
      </c>
      <c r="E28" s="13" t="s">
        <v>74</v>
      </c>
      <c r="F28" s="22">
        <v>390</v>
      </c>
      <c r="G28" s="22">
        <v>200</v>
      </c>
      <c r="H28" s="20">
        <v>78000</v>
      </c>
      <c r="I28" s="12" t="s">
        <v>76</v>
      </c>
    </row>
    <row r="29" spans="1:9" s="1" customFormat="1" ht="21" customHeight="1">
      <c r="A29" s="39">
        <v>27</v>
      </c>
      <c r="B29" s="22" t="s">
        <v>17</v>
      </c>
      <c r="C29" s="12" t="s">
        <v>173</v>
      </c>
      <c r="D29" s="32" t="s">
        <v>175</v>
      </c>
      <c r="E29" s="13" t="s">
        <v>174</v>
      </c>
      <c r="F29" s="22">
        <v>220</v>
      </c>
      <c r="G29" s="22">
        <v>200</v>
      </c>
      <c r="H29" s="20">
        <v>44000</v>
      </c>
      <c r="I29" s="12" t="s">
        <v>176</v>
      </c>
    </row>
    <row r="30" spans="1:9" s="1" customFormat="1" ht="21" customHeight="1">
      <c r="A30" s="39">
        <v>28</v>
      </c>
      <c r="B30" s="22" t="s">
        <v>214</v>
      </c>
      <c r="C30" s="12" t="s">
        <v>77</v>
      </c>
      <c r="D30" s="31" t="s">
        <v>78</v>
      </c>
      <c r="E30" s="13" t="s">
        <v>215</v>
      </c>
      <c r="F30" s="22">
        <v>156</v>
      </c>
      <c r="G30" s="22">
        <v>200</v>
      </c>
      <c r="H30" s="20">
        <v>31200</v>
      </c>
      <c r="I30" s="12" t="s">
        <v>79</v>
      </c>
    </row>
    <row r="31" spans="1:9" s="1" customFormat="1" ht="21" customHeight="1">
      <c r="A31" s="39">
        <v>29</v>
      </c>
      <c r="B31" s="22" t="s">
        <v>214</v>
      </c>
      <c r="C31" s="12" t="s">
        <v>241</v>
      </c>
      <c r="D31" s="31" t="s">
        <v>242</v>
      </c>
      <c r="E31" s="13" t="s">
        <v>243</v>
      </c>
      <c r="F31" s="22">
        <v>315</v>
      </c>
      <c r="G31" s="22">
        <v>200</v>
      </c>
      <c r="H31" s="20">
        <v>63000</v>
      </c>
      <c r="I31" s="12" t="s">
        <v>244</v>
      </c>
    </row>
    <row r="32" spans="1:9" s="1" customFormat="1" ht="21" customHeight="1">
      <c r="A32" s="39">
        <v>30</v>
      </c>
      <c r="B32" s="22" t="s">
        <v>18</v>
      </c>
      <c r="C32" s="22" t="s">
        <v>80</v>
      </c>
      <c r="D32" s="31" t="s">
        <v>83</v>
      </c>
      <c r="E32" s="22" t="s">
        <v>81</v>
      </c>
      <c r="F32" s="12">
        <v>355</v>
      </c>
      <c r="G32" s="22">
        <v>200</v>
      </c>
      <c r="H32" s="20">
        <f t="shared" si="0"/>
        <v>71000</v>
      </c>
      <c r="I32" s="12" t="s">
        <v>85</v>
      </c>
    </row>
    <row r="33" spans="1:9" s="1" customFormat="1" ht="21" customHeight="1">
      <c r="A33" s="39">
        <v>31</v>
      </c>
      <c r="B33" s="22" t="s">
        <v>18</v>
      </c>
      <c r="C33" s="22" t="s">
        <v>80</v>
      </c>
      <c r="D33" s="31" t="s">
        <v>84</v>
      </c>
      <c r="E33" s="22" t="s">
        <v>82</v>
      </c>
      <c r="F33" s="12">
        <v>208</v>
      </c>
      <c r="G33" s="22">
        <v>200</v>
      </c>
      <c r="H33" s="20">
        <v>41600</v>
      </c>
      <c r="I33" s="12" t="s">
        <v>86</v>
      </c>
    </row>
    <row r="34" spans="1:9" s="1" customFormat="1" ht="21" customHeight="1">
      <c r="A34" s="39">
        <v>32</v>
      </c>
      <c r="B34" s="22" t="s">
        <v>18</v>
      </c>
      <c r="C34" s="22" t="s">
        <v>216</v>
      </c>
      <c r="D34" s="31" t="s">
        <v>90</v>
      </c>
      <c r="E34" s="13" t="s">
        <v>87</v>
      </c>
      <c r="F34" s="22">
        <v>452</v>
      </c>
      <c r="G34" s="22">
        <v>200</v>
      </c>
      <c r="H34" s="20">
        <v>90400</v>
      </c>
      <c r="I34" s="12" t="s">
        <v>93</v>
      </c>
    </row>
    <row r="35" spans="1:9" s="1" customFormat="1" ht="21" customHeight="1">
      <c r="A35" s="39">
        <v>33</v>
      </c>
      <c r="B35" s="22" t="s">
        <v>18</v>
      </c>
      <c r="C35" s="22" t="s">
        <v>216</v>
      </c>
      <c r="D35" s="31" t="s">
        <v>91</v>
      </c>
      <c r="E35" s="13" t="s">
        <v>88</v>
      </c>
      <c r="F35" s="22">
        <v>362</v>
      </c>
      <c r="G35" s="22">
        <v>200</v>
      </c>
      <c r="H35" s="20">
        <v>72400</v>
      </c>
      <c r="I35" s="12" t="s">
        <v>94</v>
      </c>
    </row>
    <row r="36" spans="1:9" s="1" customFormat="1" ht="21" customHeight="1">
      <c r="A36" s="39">
        <v>34</v>
      </c>
      <c r="B36" s="22" t="s">
        <v>18</v>
      </c>
      <c r="C36" s="22" t="s">
        <v>216</v>
      </c>
      <c r="D36" s="31" t="s">
        <v>92</v>
      </c>
      <c r="E36" s="13" t="s">
        <v>89</v>
      </c>
      <c r="F36" s="22">
        <v>153</v>
      </c>
      <c r="G36" s="22">
        <v>200</v>
      </c>
      <c r="H36" s="20">
        <v>30600</v>
      </c>
      <c r="I36" s="12" t="s">
        <v>95</v>
      </c>
    </row>
    <row r="37" spans="1:9" s="1" customFormat="1" ht="21" customHeight="1">
      <c r="A37" s="39">
        <v>35</v>
      </c>
      <c r="B37" s="22" t="s">
        <v>18</v>
      </c>
      <c r="C37" s="12" t="s">
        <v>96</v>
      </c>
      <c r="D37" s="31" t="s">
        <v>98</v>
      </c>
      <c r="E37" s="13" t="s">
        <v>97</v>
      </c>
      <c r="F37" s="22">
        <v>306</v>
      </c>
      <c r="G37" s="22">
        <v>200</v>
      </c>
      <c r="H37" s="20">
        <v>61200</v>
      </c>
      <c r="I37" s="12" t="s">
        <v>99</v>
      </c>
    </row>
    <row r="38" spans="1:9" s="1" customFormat="1" ht="21" customHeight="1">
      <c r="A38" s="39">
        <v>36</v>
      </c>
      <c r="B38" s="22" t="s">
        <v>18</v>
      </c>
      <c r="C38" s="12" t="s">
        <v>100</v>
      </c>
      <c r="D38" s="31" t="s">
        <v>101</v>
      </c>
      <c r="E38" s="13" t="s">
        <v>217</v>
      </c>
      <c r="F38" s="22">
        <v>200</v>
      </c>
      <c r="G38" s="22">
        <v>200</v>
      </c>
      <c r="H38" s="20">
        <v>40000</v>
      </c>
      <c r="I38" s="12" t="s">
        <v>102</v>
      </c>
    </row>
    <row r="39" spans="1:9" ht="21" customHeight="1">
      <c r="A39" s="39">
        <v>37</v>
      </c>
      <c r="B39" s="11" t="s">
        <v>19</v>
      </c>
      <c r="C39" s="11" t="s">
        <v>103</v>
      </c>
      <c r="D39" s="16" t="s">
        <v>104</v>
      </c>
      <c r="E39" s="16" t="s">
        <v>15</v>
      </c>
      <c r="F39" s="37">
        <v>780</v>
      </c>
      <c r="G39" s="11">
        <v>300</v>
      </c>
      <c r="H39" s="20">
        <f t="shared" si="0"/>
        <v>234000</v>
      </c>
      <c r="I39" s="20" t="s">
        <v>218</v>
      </c>
    </row>
    <row r="40" spans="1:9" ht="21" customHeight="1">
      <c r="A40" s="39">
        <v>38</v>
      </c>
      <c r="B40" s="28" t="s">
        <v>19</v>
      </c>
      <c r="C40" s="11" t="s">
        <v>103</v>
      </c>
      <c r="D40" s="16" t="s">
        <v>22</v>
      </c>
      <c r="E40" s="21" t="s">
        <v>20</v>
      </c>
      <c r="F40" s="11">
        <v>250</v>
      </c>
      <c r="G40" s="11">
        <v>200</v>
      </c>
      <c r="H40" s="20">
        <f t="shared" si="0"/>
        <v>50000</v>
      </c>
      <c r="I40" s="20" t="s">
        <v>219</v>
      </c>
    </row>
    <row r="41" spans="1:9" ht="21" customHeight="1">
      <c r="A41" s="39">
        <v>39</v>
      </c>
      <c r="B41" s="11" t="s">
        <v>19</v>
      </c>
      <c r="C41" s="17" t="s">
        <v>105</v>
      </c>
      <c r="D41" s="16" t="s">
        <v>107</v>
      </c>
      <c r="E41" s="13" t="s">
        <v>106</v>
      </c>
      <c r="F41" s="11">
        <v>330</v>
      </c>
      <c r="G41" s="11">
        <v>200</v>
      </c>
      <c r="H41" s="20">
        <f t="shared" si="0"/>
        <v>66000</v>
      </c>
      <c r="I41" s="12" t="s">
        <v>108</v>
      </c>
    </row>
    <row r="42" spans="1:9" ht="21" customHeight="1">
      <c r="A42" s="39">
        <v>40</v>
      </c>
      <c r="B42" s="11" t="s">
        <v>19</v>
      </c>
      <c r="C42" s="12" t="s">
        <v>109</v>
      </c>
      <c r="D42" s="16" t="s">
        <v>111</v>
      </c>
      <c r="E42" s="13" t="s">
        <v>110</v>
      </c>
      <c r="F42" s="11">
        <v>290</v>
      </c>
      <c r="G42" s="11">
        <v>200</v>
      </c>
      <c r="H42" s="20">
        <f t="shared" si="0"/>
        <v>58000</v>
      </c>
      <c r="I42" s="12" t="s">
        <v>112</v>
      </c>
    </row>
    <row r="43" spans="1:9" ht="21" customHeight="1">
      <c r="A43" s="39">
        <v>41</v>
      </c>
      <c r="B43" s="11" t="s">
        <v>19</v>
      </c>
      <c r="C43" s="12" t="s">
        <v>113</v>
      </c>
      <c r="D43" s="16" t="s">
        <v>117</v>
      </c>
      <c r="E43" s="13" t="s">
        <v>115</v>
      </c>
      <c r="F43" s="11">
        <v>100</v>
      </c>
      <c r="G43" s="11">
        <v>200</v>
      </c>
      <c r="H43" s="20">
        <f t="shared" si="0"/>
        <v>20000</v>
      </c>
      <c r="I43" s="12" t="s">
        <v>119</v>
      </c>
    </row>
    <row r="44" spans="1:9" ht="21" customHeight="1">
      <c r="A44" s="39">
        <v>42</v>
      </c>
      <c r="B44" s="11" t="s">
        <v>19</v>
      </c>
      <c r="C44" s="12" t="s">
        <v>114</v>
      </c>
      <c r="D44" s="31" t="s">
        <v>118</v>
      </c>
      <c r="E44" s="13" t="s">
        <v>116</v>
      </c>
      <c r="F44" s="11">
        <v>200</v>
      </c>
      <c r="G44" s="11">
        <v>200</v>
      </c>
      <c r="H44" s="20">
        <f t="shared" si="0"/>
        <v>40000</v>
      </c>
      <c r="I44" s="12" t="s">
        <v>120</v>
      </c>
    </row>
    <row r="45" spans="1:9" ht="21" customHeight="1">
      <c r="A45" s="39">
        <v>43</v>
      </c>
      <c r="B45" s="11" t="s">
        <v>19</v>
      </c>
      <c r="C45" s="12" t="s">
        <v>220</v>
      </c>
      <c r="D45" s="16" t="s">
        <v>122</v>
      </c>
      <c r="E45" s="13" t="s">
        <v>221</v>
      </c>
      <c r="F45" s="29">
        <v>150</v>
      </c>
      <c r="G45" s="11">
        <v>200</v>
      </c>
      <c r="H45" s="20">
        <f t="shared" si="0"/>
        <v>30000</v>
      </c>
      <c r="I45" s="12" t="s">
        <v>222</v>
      </c>
    </row>
    <row r="46" spans="1:9" ht="21" customHeight="1">
      <c r="A46" s="39">
        <v>44</v>
      </c>
      <c r="B46" s="11" t="s">
        <v>19</v>
      </c>
      <c r="C46" s="12" t="s">
        <v>121</v>
      </c>
      <c r="D46" s="16" t="s">
        <v>124</v>
      </c>
      <c r="E46" s="13" t="s">
        <v>123</v>
      </c>
      <c r="F46" s="11">
        <v>240</v>
      </c>
      <c r="G46" s="11">
        <v>200</v>
      </c>
      <c r="H46" s="20">
        <f t="shared" si="0"/>
        <v>48000</v>
      </c>
      <c r="I46" s="12" t="s">
        <v>125</v>
      </c>
    </row>
    <row r="47" spans="1:9" ht="21" customHeight="1">
      <c r="A47" s="39">
        <v>45</v>
      </c>
      <c r="B47" s="11" t="s">
        <v>19</v>
      </c>
      <c r="C47" s="12" t="s">
        <v>126</v>
      </c>
      <c r="D47" s="16" t="s">
        <v>127</v>
      </c>
      <c r="E47" s="13" t="s">
        <v>223</v>
      </c>
      <c r="F47" s="11">
        <v>350</v>
      </c>
      <c r="G47" s="11">
        <v>200</v>
      </c>
      <c r="H47" s="20">
        <f t="shared" si="0"/>
        <v>70000</v>
      </c>
      <c r="I47" s="12" t="s">
        <v>21</v>
      </c>
    </row>
    <row r="48" spans="1:9" ht="21" customHeight="1">
      <c r="A48" s="39">
        <v>46</v>
      </c>
      <c r="B48" s="11" t="s">
        <v>19</v>
      </c>
      <c r="C48" s="12" t="s">
        <v>113</v>
      </c>
      <c r="D48" s="16" t="s">
        <v>129</v>
      </c>
      <c r="E48" s="13" t="s">
        <v>128</v>
      </c>
      <c r="F48" s="11">
        <v>102</v>
      </c>
      <c r="G48" s="11">
        <v>200</v>
      </c>
      <c r="H48" s="20">
        <f t="shared" si="0"/>
        <v>20400</v>
      </c>
      <c r="I48" s="12" t="s">
        <v>130</v>
      </c>
    </row>
    <row r="49" spans="1:9" ht="21" customHeight="1">
      <c r="A49" s="39">
        <v>47</v>
      </c>
      <c r="B49" s="11" t="s">
        <v>224</v>
      </c>
      <c r="C49" s="12" t="s">
        <v>136</v>
      </c>
      <c r="D49" s="31" t="s">
        <v>137</v>
      </c>
      <c r="E49" s="13" t="s">
        <v>135</v>
      </c>
      <c r="F49" s="11">
        <v>380</v>
      </c>
      <c r="G49" s="11">
        <v>200</v>
      </c>
      <c r="H49" s="20">
        <f t="shared" si="0"/>
        <v>76000</v>
      </c>
      <c r="I49" s="12" t="s">
        <v>138</v>
      </c>
    </row>
    <row r="50" spans="1:9" ht="21" customHeight="1">
      <c r="A50" s="39">
        <v>48</v>
      </c>
      <c r="B50" s="11" t="s">
        <v>225</v>
      </c>
      <c r="C50" s="12" t="s">
        <v>226</v>
      </c>
      <c r="D50" s="31" t="s">
        <v>140</v>
      </c>
      <c r="E50" s="14" t="s">
        <v>123</v>
      </c>
      <c r="F50" s="12">
        <v>290</v>
      </c>
      <c r="G50" s="11">
        <v>200</v>
      </c>
      <c r="H50" s="20">
        <f t="shared" si="0"/>
        <v>58000</v>
      </c>
      <c r="I50" s="12" t="s">
        <v>144</v>
      </c>
    </row>
    <row r="51" spans="1:9" ht="21" customHeight="1">
      <c r="A51" s="39">
        <v>49</v>
      </c>
      <c r="B51" s="11" t="s">
        <v>225</v>
      </c>
      <c r="C51" s="12" t="s">
        <v>226</v>
      </c>
      <c r="D51" s="31" t="s">
        <v>141</v>
      </c>
      <c r="E51" s="13" t="s">
        <v>10</v>
      </c>
      <c r="F51" s="12">
        <v>120</v>
      </c>
      <c r="G51" s="11">
        <v>200</v>
      </c>
      <c r="H51" s="20">
        <f t="shared" si="0"/>
        <v>24000</v>
      </c>
      <c r="I51" s="12" t="s">
        <v>145</v>
      </c>
    </row>
    <row r="52" spans="1:9" ht="21" customHeight="1">
      <c r="A52" s="39">
        <v>50</v>
      </c>
      <c r="B52" s="11" t="s">
        <v>227</v>
      </c>
      <c r="C52" s="12" t="s">
        <v>228</v>
      </c>
      <c r="D52" s="31" t="s">
        <v>142</v>
      </c>
      <c r="E52" s="13" t="s">
        <v>139</v>
      </c>
      <c r="F52" s="12">
        <v>260</v>
      </c>
      <c r="G52" s="11">
        <v>200</v>
      </c>
      <c r="H52" s="20">
        <f t="shared" si="0"/>
        <v>52000</v>
      </c>
      <c r="I52" s="12" t="s">
        <v>146</v>
      </c>
    </row>
    <row r="53" spans="1:9" ht="21" customHeight="1">
      <c r="A53" s="39">
        <v>51</v>
      </c>
      <c r="B53" s="11" t="s">
        <v>229</v>
      </c>
      <c r="C53" s="12" t="s">
        <v>230</v>
      </c>
      <c r="D53" s="31" t="s">
        <v>143</v>
      </c>
      <c r="E53" s="13" t="s">
        <v>116</v>
      </c>
      <c r="F53" s="12">
        <v>150</v>
      </c>
      <c r="G53" s="11">
        <v>200</v>
      </c>
      <c r="H53" s="20">
        <f t="shared" si="0"/>
        <v>30000</v>
      </c>
      <c r="I53" s="12" t="s">
        <v>147</v>
      </c>
    </row>
    <row r="54" spans="1:9" ht="21" customHeight="1">
      <c r="A54" s="39">
        <v>52</v>
      </c>
      <c r="B54" s="11" t="s">
        <v>231</v>
      </c>
      <c r="C54" s="12" t="s">
        <v>148</v>
      </c>
      <c r="D54" s="31" t="s">
        <v>149</v>
      </c>
      <c r="E54" s="13" t="s">
        <v>123</v>
      </c>
      <c r="F54" s="11">
        <v>120</v>
      </c>
      <c r="G54" s="11">
        <v>200</v>
      </c>
      <c r="H54" s="20">
        <f t="shared" si="0"/>
        <v>24000</v>
      </c>
      <c r="I54" s="12" t="s">
        <v>150</v>
      </c>
    </row>
    <row r="55" spans="1:9" ht="21" customHeight="1">
      <c r="A55" s="39">
        <v>53</v>
      </c>
      <c r="B55" s="11" t="s">
        <v>232</v>
      </c>
      <c r="C55" s="12" t="s">
        <v>151</v>
      </c>
      <c r="D55" s="31" t="s">
        <v>154</v>
      </c>
      <c r="E55" s="13" t="s">
        <v>10</v>
      </c>
      <c r="F55" s="11">
        <v>150</v>
      </c>
      <c r="G55" s="11">
        <v>200</v>
      </c>
      <c r="H55" s="20">
        <f t="shared" si="0"/>
        <v>30000</v>
      </c>
      <c r="I55" s="12" t="s">
        <v>156</v>
      </c>
    </row>
    <row r="56" spans="1:9" ht="21" customHeight="1">
      <c r="A56" s="39">
        <v>54</v>
      </c>
      <c r="B56" s="11" t="s">
        <v>233</v>
      </c>
      <c r="C56" s="12" t="s">
        <v>152</v>
      </c>
      <c r="D56" s="31" t="s">
        <v>155</v>
      </c>
      <c r="E56" s="13" t="s">
        <v>153</v>
      </c>
      <c r="F56" s="11">
        <v>350</v>
      </c>
      <c r="G56" s="11">
        <v>200</v>
      </c>
      <c r="H56" s="20">
        <f t="shared" si="0"/>
        <v>70000</v>
      </c>
      <c r="I56" s="12" t="s">
        <v>157</v>
      </c>
    </row>
    <row r="57" spans="1:9" ht="21" customHeight="1">
      <c r="A57" s="39">
        <v>55</v>
      </c>
      <c r="B57" s="11" t="s">
        <v>23</v>
      </c>
      <c r="C57" s="11" t="s">
        <v>234</v>
      </c>
      <c r="D57" s="36" t="s">
        <v>24</v>
      </c>
      <c r="E57" s="21" t="s">
        <v>25</v>
      </c>
      <c r="F57" s="11">
        <v>120</v>
      </c>
      <c r="G57" s="11">
        <v>200</v>
      </c>
      <c r="H57" s="20">
        <v>24000</v>
      </c>
      <c r="I57" s="20" t="s">
        <v>26</v>
      </c>
    </row>
    <row r="58" spans="1:9" ht="21" customHeight="1">
      <c r="A58" s="39">
        <v>56</v>
      </c>
      <c r="B58" s="11" t="s">
        <v>23</v>
      </c>
      <c r="C58" s="12" t="s">
        <v>131</v>
      </c>
      <c r="D58" s="31" t="s">
        <v>132</v>
      </c>
      <c r="E58" s="13" t="s">
        <v>123</v>
      </c>
      <c r="F58" s="11">
        <v>276</v>
      </c>
      <c r="G58" s="11">
        <v>200</v>
      </c>
      <c r="H58" s="20">
        <v>55200</v>
      </c>
      <c r="I58" s="20" t="s">
        <v>235</v>
      </c>
    </row>
    <row r="59" spans="1:9" ht="21" customHeight="1">
      <c r="A59" s="39">
        <v>57</v>
      </c>
      <c r="B59" s="11" t="s">
        <v>23</v>
      </c>
      <c r="C59" s="12" t="s">
        <v>133</v>
      </c>
      <c r="D59" s="31" t="s">
        <v>134</v>
      </c>
      <c r="E59" s="13" t="s">
        <v>128</v>
      </c>
      <c r="F59" s="11">
        <v>300</v>
      </c>
      <c r="G59" s="11">
        <v>200</v>
      </c>
      <c r="H59" s="20">
        <v>60000</v>
      </c>
      <c r="I59" s="20" t="s">
        <v>236</v>
      </c>
    </row>
    <row r="60" spans="1:9" ht="21" customHeight="1">
      <c r="A60" s="38"/>
      <c r="B60" s="41" t="s">
        <v>27</v>
      </c>
      <c r="C60" s="42"/>
      <c r="D60" s="43"/>
      <c r="E60" s="20"/>
      <c r="F60" s="11">
        <f>SUM(F3:F59)</f>
        <v>18933</v>
      </c>
      <c r="G60" s="11"/>
      <c r="H60" s="11">
        <f>SUM(H3:H59)</f>
        <v>4469000</v>
      </c>
      <c r="I60" s="20"/>
    </row>
    <row r="61" spans="1:9" ht="31.5" customHeight="1">
      <c r="B61" s="44" t="s">
        <v>245</v>
      </c>
      <c r="C61" s="44"/>
      <c r="D61" s="44"/>
      <c r="E61" s="44"/>
      <c r="F61" s="44"/>
      <c r="G61" s="44"/>
      <c r="H61" s="44"/>
      <c r="I61" s="44"/>
    </row>
  </sheetData>
  <mergeCells count="3">
    <mergeCell ref="B60:D60"/>
    <mergeCell ref="B61:I61"/>
    <mergeCell ref="A1:I1"/>
  </mergeCells>
  <phoneticPr fontId="4" type="noConversion"/>
  <printOptions horizontalCentered="1" vertic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9"/>
  <sheetViews>
    <sheetView tabSelected="1" workbookViewId="0">
      <selection activeCell="A2" sqref="A2:XFD2"/>
    </sheetView>
  </sheetViews>
  <sheetFormatPr defaultColWidth="9" defaultRowHeight="13.5"/>
  <cols>
    <col min="1" max="1" width="7" style="2" customWidth="1"/>
    <col min="2" max="2" width="15.875" style="2" customWidth="1"/>
    <col min="3" max="3" width="25.125" style="3" customWidth="1"/>
    <col min="4" max="4" width="24.875" style="2" customWidth="1"/>
    <col min="5" max="5" width="19.5" style="2" customWidth="1"/>
    <col min="6" max="6" width="19.75" style="2" customWidth="1"/>
    <col min="7" max="7" width="18.625" style="3" customWidth="1"/>
    <col min="8" max="16384" width="9" style="2"/>
  </cols>
  <sheetData>
    <row r="1" spans="1:7" ht="33.950000000000003" customHeight="1">
      <c r="B1" s="40" t="s">
        <v>247</v>
      </c>
      <c r="C1" s="40"/>
      <c r="D1" s="40"/>
      <c r="E1" s="40"/>
      <c r="F1" s="40"/>
      <c r="G1" s="40"/>
    </row>
    <row r="2" spans="1:7" ht="27" customHeight="1">
      <c r="A2" s="39" t="s">
        <v>249</v>
      </c>
      <c r="B2" s="25" t="s">
        <v>0</v>
      </c>
      <c r="C2" s="4" t="s">
        <v>2</v>
      </c>
      <c r="D2" s="5" t="s">
        <v>3</v>
      </c>
      <c r="E2" s="5" t="s">
        <v>4</v>
      </c>
      <c r="F2" s="5" t="s">
        <v>239</v>
      </c>
      <c r="G2" s="4" t="s">
        <v>237</v>
      </c>
    </row>
    <row r="3" spans="1:7" ht="27" customHeight="1">
      <c r="A3" s="38">
        <v>1</v>
      </c>
      <c r="B3" s="26" t="s">
        <v>28</v>
      </c>
      <c r="C3" s="6" t="s">
        <v>29</v>
      </c>
      <c r="D3" s="8">
        <v>1110.5999999999999</v>
      </c>
      <c r="E3" s="8">
        <v>200</v>
      </c>
      <c r="F3" s="7">
        <f t="shared" ref="F3" si="0">E3*D3</f>
        <v>222119.99999999997</v>
      </c>
      <c r="G3" s="9"/>
    </row>
    <row r="4" spans="1:7" ht="27" customHeight="1">
      <c r="A4" s="38">
        <v>2</v>
      </c>
      <c r="B4" s="27" t="s">
        <v>23</v>
      </c>
      <c r="C4" s="6" t="s">
        <v>29</v>
      </c>
      <c r="D4" s="8">
        <v>896.1</v>
      </c>
      <c r="E4" s="8">
        <v>200</v>
      </c>
      <c r="F4" s="7">
        <f t="shared" ref="F4:F7" si="1">E4*D4</f>
        <v>179220</v>
      </c>
      <c r="G4" s="10"/>
    </row>
    <row r="5" spans="1:7" ht="27" customHeight="1">
      <c r="A5" s="38">
        <v>3</v>
      </c>
      <c r="B5" s="26" t="s">
        <v>8</v>
      </c>
      <c r="C5" s="6" t="s">
        <v>29</v>
      </c>
      <c r="D5" s="8">
        <v>181</v>
      </c>
      <c r="E5" s="8">
        <v>200</v>
      </c>
      <c r="F5" s="7">
        <f t="shared" si="1"/>
        <v>36200</v>
      </c>
      <c r="G5" s="10"/>
    </row>
    <row r="6" spans="1:7" ht="27" customHeight="1">
      <c r="A6" s="38">
        <v>4</v>
      </c>
      <c r="B6" s="26" t="s">
        <v>5</v>
      </c>
      <c r="C6" s="6" t="s">
        <v>29</v>
      </c>
      <c r="D6" s="8">
        <v>909.5</v>
      </c>
      <c r="E6" s="8">
        <v>200</v>
      </c>
      <c r="F6" s="7">
        <f t="shared" si="1"/>
        <v>181900</v>
      </c>
      <c r="G6" s="10"/>
    </row>
    <row r="7" spans="1:7" ht="27" customHeight="1">
      <c r="A7" s="38">
        <v>5</v>
      </c>
      <c r="B7" s="26" t="s">
        <v>238</v>
      </c>
      <c r="C7" s="6" t="s">
        <v>29</v>
      </c>
      <c r="D7" s="8">
        <v>819</v>
      </c>
      <c r="E7" s="8">
        <v>200</v>
      </c>
      <c r="F7" s="7">
        <f t="shared" si="1"/>
        <v>163800</v>
      </c>
      <c r="G7" s="10"/>
    </row>
    <row r="8" spans="1:7" ht="27" customHeight="1">
      <c r="A8" s="38"/>
      <c r="B8" s="25" t="s">
        <v>27</v>
      </c>
      <c r="C8" s="6" t="s">
        <v>29</v>
      </c>
      <c r="D8" s="8">
        <f>SUM(D3:D7)</f>
        <v>3916.2</v>
      </c>
      <c r="E8" s="8">
        <v>200</v>
      </c>
      <c r="F8" s="8">
        <f>SUM(F3:F7)</f>
        <v>783240</v>
      </c>
      <c r="G8" s="5"/>
    </row>
    <row r="9" spans="1:7">
      <c r="B9" s="46"/>
      <c r="C9" s="46"/>
      <c r="D9" s="46"/>
      <c r="E9" s="46"/>
      <c r="F9" s="46"/>
      <c r="G9" s="46"/>
    </row>
  </sheetData>
  <mergeCells count="1">
    <mergeCell ref="B9:G9"/>
  </mergeCells>
  <phoneticPr fontId="4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中药材</vt:lpstr>
      <vt:lpstr>高速路油菜</vt:lpstr>
      <vt:lpstr>中药材!Print_Titles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lastPrinted>2021-10-31T09:07:42Z</cp:lastPrinted>
  <dcterms:created xsi:type="dcterms:W3CDTF">2019-12-30T01:55:00Z</dcterms:created>
  <dcterms:modified xsi:type="dcterms:W3CDTF">2021-11-02T01:24:13Z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