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10331"/>
  </bookViews>
  <sheets>
    <sheet name="汇总" sheetId="6" r:id="rId1"/>
    <sheet name="茶叶加工厂" sheetId="4" r:id="rId2"/>
    <sheet name="绞股蓝" sheetId="5" r:id="rId3"/>
    <sheet name="茶园示范点" sheetId="1" r:id="rId4"/>
  </sheets>
  <definedNames>
    <definedName name="_xlnm.Print_Titles" localSheetId="3">茶园示范点!$1:$3</definedName>
  </definedNames>
  <calcPr calcId="144525"/>
</workbook>
</file>

<file path=xl/sharedStrings.xml><?xml version="1.0" encoding="utf-8"?>
<sst xmlns="http://schemas.openxmlformats.org/spreadsheetml/2006/main" count="330" uniqueCount="239">
  <si>
    <t>平利县2020年茶产业建设检查验收汇总表</t>
  </si>
  <si>
    <t xml:space="preserve">                                                                     单位：亩、个、家、元</t>
  </si>
  <si>
    <t>　　　项目
镇</t>
  </si>
  <si>
    <t>新建茶园面积</t>
  </si>
  <si>
    <t>绞股蓝验收
达标面积</t>
  </si>
  <si>
    <t>茶叶加工厂</t>
  </si>
  <si>
    <t>备注</t>
  </si>
  <si>
    <t>城关镇</t>
  </si>
  <si>
    <t>长安镇</t>
  </si>
  <si>
    <t>广佛镇</t>
  </si>
  <si>
    <t>老县镇</t>
  </si>
  <si>
    <t>兴隆镇</t>
  </si>
  <si>
    <t>西河镇</t>
  </si>
  <si>
    <t>正阳镇</t>
  </si>
  <si>
    <t>三阳镇</t>
  </si>
  <si>
    <t>大贵镇</t>
  </si>
  <si>
    <t>洛河镇</t>
  </si>
  <si>
    <t>八仙镇</t>
  </si>
  <si>
    <t>合  计</t>
  </si>
  <si>
    <t>兑现标准</t>
  </si>
  <si>
    <t>兑现金额</t>
  </si>
  <si>
    <t>合计11544000</t>
  </si>
  <si>
    <t>平利县2020年标准化茶叶加工厂验收汇总表</t>
  </si>
  <si>
    <t>单位：元/个、元</t>
  </si>
  <si>
    <t>序号</t>
  </si>
  <si>
    <t>项目名称</t>
  </si>
  <si>
    <t>建设
地点　</t>
  </si>
  <si>
    <t>建设内容</t>
  </si>
  <si>
    <t>建设主体</t>
  </si>
  <si>
    <t>验收情况</t>
  </si>
  <si>
    <t>兑现资金</t>
  </si>
  <si>
    <t>农业农村局_2020年沙河村茶叶加工厂建设</t>
  </si>
  <si>
    <t>沙河村</t>
  </si>
  <si>
    <t>支持经营主体建设500平方米以上茶叶加工厂1个，验收合格后按照10万元奖补，带动贫困户发展产业增收。</t>
  </si>
  <si>
    <t xml:space="preserve">平利县春来家庭农场 </t>
  </si>
  <si>
    <t>验收合格</t>
  </si>
  <si>
    <t>农业农村局_2020年石牛河村茶叶加工厂建设</t>
  </si>
  <si>
    <t>石牛河村</t>
  </si>
  <si>
    <t>平利县怀英茶业有限公司</t>
  </si>
  <si>
    <t>农业农村局_2020年柳坝村茶叶加工厂建设</t>
  </si>
  <si>
    <t>柳坝村</t>
  </si>
  <si>
    <t>平利县桃园种植合作社</t>
  </si>
  <si>
    <t>农业农村局_2020年柳坝村茶叶加工厂建设02</t>
  </si>
  <si>
    <t>平利县富硒堂茶业有限公司</t>
  </si>
  <si>
    <t>农业农村局_2020年铁炉村茶叶加工厂建设</t>
  </si>
  <si>
    <t>铁炉村</t>
  </si>
  <si>
    <t>平利县桃园巴山茶叶农民专业合作社</t>
  </si>
  <si>
    <t>农业农村局_2020年广佛村茶园提质增效</t>
  </si>
  <si>
    <t>广佛村</t>
  </si>
  <si>
    <t>支持经营主体改造提升茶园1000亩，验收合格后按照50元每亩奖补；建设500平方米以上茶叶加工厂1个，验收合格后按照10万元奖补，带动贫困户发展产业增收。</t>
  </si>
  <si>
    <t>平利县兰溪茶叶专业合作社</t>
  </si>
  <si>
    <t>农业农村局_2020年湖河村标准化茶叶加工厂建设</t>
  </si>
  <si>
    <t>湖河村</t>
  </si>
  <si>
    <t>安康市美琳城生态农业发展有限公司</t>
  </si>
  <si>
    <t>农业农村局_2020年松杨村茶叶加工厂建设</t>
  </si>
  <si>
    <t>松杨村</t>
  </si>
  <si>
    <t>平利县松杨农业专业合作社</t>
  </si>
  <si>
    <t>农业农村局_2020年江西街村茶产业建设</t>
  </si>
  <si>
    <t>江西街村</t>
  </si>
  <si>
    <t>支持经营主体新建标准化茶园150亩，验收合格后按照2000元每亩奖补；改造提升茶园1000亩，验收合格后按照50元每亩奖补；建设500平方米以上茶叶加工厂1个，验收合格后按照10万元奖补，带动贫困户发展产业增收</t>
  </si>
  <si>
    <t>陕西平利八仙星茶有限公司</t>
  </si>
  <si>
    <t>农业农村局_2020年狮子寨村茶产业建设</t>
  </si>
  <si>
    <t>狮子寨村</t>
  </si>
  <si>
    <t>平利县女娲天池茶业专业合作社</t>
  </si>
  <si>
    <t>合　计</t>
  </si>
  <si>
    <t>平利县2020年绞股蓝标准化示范园区建设检查验收汇总表</t>
  </si>
  <si>
    <t xml:space="preserve">                                                                                                   单位：亩、元/亩、元</t>
  </si>
  <si>
    <t>建园地点</t>
  </si>
  <si>
    <t>验收达标面积
（亩）</t>
  </si>
  <si>
    <t>兑现标准
（元/亩）</t>
  </si>
  <si>
    <t>业主</t>
  </si>
  <si>
    <t>平利县神草园茶业有限公司</t>
  </si>
  <si>
    <t>中原村</t>
  </si>
  <si>
    <t>殷刚</t>
  </si>
  <si>
    <t>平利县樊记农业发展有限公司</t>
  </si>
  <si>
    <t>张家店村</t>
  </si>
  <si>
    <t>樊文亮</t>
  </si>
  <si>
    <t>平利县金硒态农业专业合作社</t>
  </si>
  <si>
    <t>松河村</t>
  </si>
  <si>
    <t>袁登学</t>
  </si>
  <si>
    <t>安康平利药王谷植物有限公司</t>
  </si>
  <si>
    <t>大营盘村</t>
  </si>
  <si>
    <t>徐世明</t>
  </si>
  <si>
    <t>平利县博洲种养殖专业合作社</t>
  </si>
  <si>
    <t>新场街村</t>
  </si>
  <si>
    <t>胡  波</t>
  </si>
  <si>
    <t>平利县六一茶叶专业合作社</t>
  </si>
  <si>
    <t>六一村</t>
  </si>
  <si>
    <t>谭建</t>
  </si>
  <si>
    <t>平利县鑫龙茶业工贸有限公司</t>
  </si>
  <si>
    <t>花园岭村</t>
  </si>
  <si>
    <t>黄鑫龙</t>
  </si>
  <si>
    <t>合　　计</t>
  </si>
  <si>
    <t>平利县2020年镇党政主要领导标准化茶园示范点建设验收汇总表</t>
  </si>
  <si>
    <t>单位：亩、元/亩、元</t>
  </si>
  <si>
    <t>乡镇</t>
  </si>
  <si>
    <t>村</t>
  </si>
  <si>
    <t>法人</t>
  </si>
  <si>
    <t>验收达标面积</t>
  </si>
  <si>
    <t>农业农村局_2020年三河村茶叶产业园建设</t>
  </si>
  <si>
    <t>新建标准化茶园590亩</t>
  </si>
  <si>
    <t>三河村</t>
  </si>
  <si>
    <t>平利县奇缘通古种养殖专业合作社</t>
  </si>
  <si>
    <t>蔡奇</t>
  </si>
  <si>
    <t>农业农村局_2020年梁家桥村茶叶产业园建设</t>
  </si>
  <si>
    <t>新建标准化茶园54亩</t>
  </si>
  <si>
    <t>梁家桥村</t>
  </si>
  <si>
    <t>平利县飞燕茶业有限公司</t>
  </si>
  <si>
    <t>凌飞</t>
  </si>
  <si>
    <t>农业农村局_2020年千佛洞村茶叶产业园建设</t>
  </si>
  <si>
    <t>新建标准化茶园67亩</t>
  </si>
  <si>
    <t>千佛洞村</t>
  </si>
  <si>
    <t>长安镇千佛洞村股份经济合作社</t>
  </si>
  <si>
    <t>唐友根</t>
  </si>
  <si>
    <t>农业农村局_2020年张家店村茶叶产业园建设</t>
  </si>
  <si>
    <t>新建标准化茶园70亩</t>
  </si>
  <si>
    <t>长安镇张店村股份经济合作社</t>
  </si>
  <si>
    <t>周旦成</t>
  </si>
  <si>
    <t>农业农村局_2020年中原村茶产业园建设</t>
  </si>
  <si>
    <t>新建标准化茶园80亩</t>
  </si>
  <si>
    <t>农业农村局_2020年枣园村茶叶产业园建设</t>
  </si>
  <si>
    <t>新建标准化茶园129亩</t>
  </si>
  <si>
    <t>枣园村</t>
  </si>
  <si>
    <t>长安镇枣园村股份经济合作社</t>
  </si>
  <si>
    <t>李强</t>
  </si>
  <si>
    <t>农业农村局_2020年塘坊村茶叶产业园建设</t>
  </si>
  <si>
    <t>新建标准化茶园300亩</t>
  </si>
  <si>
    <t>塘坊村</t>
  </si>
  <si>
    <t>平利县博大种养殖专业合作社</t>
  </si>
  <si>
    <t>陈东</t>
  </si>
  <si>
    <t>农业农村局_2020年闹阳坪村茶叶产业园建设</t>
  </si>
  <si>
    <t>新建标准化茶园200亩</t>
  </si>
  <si>
    <t>闹阳坪村</t>
  </si>
  <si>
    <t>平利县万春园农业发展有限公司</t>
  </si>
  <si>
    <t>宋显英</t>
  </si>
  <si>
    <t>农业农村局_2020年柳林坝村茶叶产业园建设</t>
  </si>
  <si>
    <t>新建标准化茶园350亩</t>
  </si>
  <si>
    <t>柳林坝村</t>
  </si>
  <si>
    <t>平利县新兴艾草种植专业合作社</t>
  </si>
  <si>
    <t>王兴文</t>
  </si>
  <si>
    <t>农业农村局_2020年六一村茶产业建设</t>
  </si>
  <si>
    <t>新建标准化茶园100亩</t>
  </si>
  <si>
    <t>农业农村局_2020年丰坝村茶产业建设</t>
  </si>
  <si>
    <t>新建标准化茶园205亩</t>
  </si>
  <si>
    <t>丰坝村</t>
  </si>
  <si>
    <t>平利县东丰茶业专业合作社</t>
  </si>
  <si>
    <t>孙东</t>
  </si>
  <si>
    <t>农业农村局_2020年狮子坝村茶叶产业园建设</t>
  </si>
  <si>
    <t>狮子坝村</t>
  </si>
  <si>
    <t>平利县丰登绞股蓝专业合作社</t>
  </si>
  <si>
    <t>邹丰登</t>
  </si>
  <si>
    <t>农业农村局_2020年水坪村茶叶产业园建设</t>
  </si>
  <si>
    <t>水坪村</t>
  </si>
  <si>
    <t>平利县安泽硒源农业农村合作社</t>
  </si>
  <si>
    <t>乔永林</t>
  </si>
  <si>
    <t>农业农村局_2020年九里村茶叶产业园建设</t>
  </si>
  <si>
    <t>九里村</t>
  </si>
  <si>
    <t>平利县润鑫农业专业合作社</t>
  </si>
  <si>
    <t>刘永平</t>
  </si>
  <si>
    <t>农业农村局_2020年梁家坝村茶叶产业园建设</t>
  </si>
  <si>
    <t>新建标准化茶园190亩</t>
  </si>
  <si>
    <t>梁家坝村</t>
  </si>
  <si>
    <t>平利县时代山源农业中心</t>
  </si>
  <si>
    <t>孙标群</t>
  </si>
  <si>
    <t>农业农村局_2020年兰家垭村茶叶产业园建设</t>
  </si>
  <si>
    <t>新建标准化茶园160亩</t>
  </si>
  <si>
    <t>兰家垭村</t>
  </si>
  <si>
    <t>平利县九叶蓝农产品专业合作社</t>
  </si>
  <si>
    <t>方娜</t>
  </si>
  <si>
    <t>农业农村局_2020年凤桥村茶叶产业园建设</t>
  </si>
  <si>
    <t>凤桥村</t>
  </si>
  <si>
    <t>平利县凤桥种养殖专业合作社</t>
  </si>
  <si>
    <t>刘波</t>
  </si>
  <si>
    <t>农业农村局_2020年大营盘村茶叶产业园建设</t>
  </si>
  <si>
    <t xml:space="preserve">
新建标准化茶园200亩
</t>
  </si>
  <si>
    <t>平利县贤良养殖专业合作社</t>
  </si>
  <si>
    <t>柯贤良</t>
  </si>
  <si>
    <t>农业农村局_2020年万福山村茶叶产业园建设</t>
  </si>
  <si>
    <t>万福山村</t>
  </si>
  <si>
    <t>老县镇万福山村股份经济合作社</t>
  </si>
  <si>
    <t>夏军</t>
  </si>
  <si>
    <t>农业农村局_2020年马鞍桥村茶叶产业园建设</t>
  </si>
  <si>
    <t>新建标准化茶园180亩</t>
  </si>
  <si>
    <t>马鞍桥村</t>
  </si>
  <si>
    <t>平利县马鞍桥生态农业专业合作社</t>
  </si>
  <si>
    <t>康宗宝</t>
  </si>
  <si>
    <t>农业农村局_2020年九龙池村茶叶产业园建设</t>
  </si>
  <si>
    <t>新建标准化茶园130亩</t>
  </si>
  <si>
    <t>九龙池村</t>
  </si>
  <si>
    <t>平利县互利茶叶专业合作社</t>
  </si>
  <si>
    <t>刘  辉</t>
  </si>
  <si>
    <t>农业农村局_2020年汝河村茶产业建设</t>
  </si>
  <si>
    <t>新建标准化茶园50亩</t>
  </si>
  <si>
    <t>汝河村</t>
  </si>
  <si>
    <t>平利县隆中茶叶专业合作社</t>
  </si>
  <si>
    <t>贺茂平</t>
  </si>
  <si>
    <t>农业农村局_2020年东坝村茶叶产业园建设</t>
  </si>
  <si>
    <t>东坝村</t>
  </si>
  <si>
    <t>平利县御跃祥农业发展有限公司</t>
  </si>
  <si>
    <t>农业农村局_2020年梅子园村茶叶产业园建设</t>
  </si>
  <si>
    <t>新建标准化茶园230亩</t>
  </si>
  <si>
    <t>梅子园村</t>
  </si>
  <si>
    <t>平利县西蒙茶业有限公司</t>
  </si>
  <si>
    <t>农业农村局_2020年凤凰寨村茶叶产业园建设</t>
  </si>
  <si>
    <t>新建标准化茶园220亩</t>
  </si>
  <si>
    <t>凤凰寨村</t>
  </si>
  <si>
    <t>平利县女娲生态种养殖专业合作社</t>
  </si>
  <si>
    <t>农业农村局_2020年韩河村茶叶产业园建设01</t>
  </si>
  <si>
    <t>韩河村</t>
  </si>
  <si>
    <t>平利县雾里清茶业有限公司</t>
  </si>
  <si>
    <t>尹先红</t>
  </si>
  <si>
    <t>农业农村局_2020年韩河村茶叶产业园建设02</t>
  </si>
  <si>
    <t>平利县创品茶叶有限公司</t>
  </si>
  <si>
    <t>郑黎</t>
  </si>
  <si>
    <t>农业农村局_2020年龙门村茶叶产业园建设</t>
  </si>
  <si>
    <t>新建标准化茶园150亩</t>
  </si>
  <si>
    <t>龙门村</t>
  </si>
  <si>
    <t>平利县八仙云雾茶业有限公司</t>
  </si>
  <si>
    <t>罗显春</t>
  </si>
  <si>
    <t>农业农村局_2020年号房坪村茶叶产业园建设</t>
  </si>
  <si>
    <t>号房坪村</t>
  </si>
  <si>
    <t>平利县号房茶业有限公司</t>
  </si>
  <si>
    <t>朱林艳</t>
  </si>
  <si>
    <t>平利县八仙星茶有限公司</t>
  </si>
  <si>
    <t>朱林平</t>
  </si>
  <si>
    <t>农业农村局_2020年百好河村茶叶产业园建设</t>
  </si>
  <si>
    <t>百好河村</t>
  </si>
  <si>
    <t>平利县双河口特色养殖专业合作社</t>
  </si>
  <si>
    <t>高文燕</t>
  </si>
  <si>
    <t>农业农村局_2020年三星寨村茶叶产业园建设</t>
  </si>
  <si>
    <t>三星寨村</t>
  </si>
  <si>
    <t>农业农村局_2020年龙洞河村茶叶产业园建设</t>
  </si>
  <si>
    <t>龙洞河村</t>
  </si>
  <si>
    <t>正阳镇龙洞河村股份经济合作社</t>
  </si>
  <si>
    <t>廖明清</t>
  </si>
  <si>
    <t>农业农村局_2020年张家坝村茶叶产业园建设</t>
  </si>
  <si>
    <t>张家坝村</t>
  </si>
  <si>
    <t>正阳镇张家坝村股份经济合作社</t>
  </si>
  <si>
    <t>陈学政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</si>
</sst>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39">
    <font>
      <sz val="11"/>
      <color theme="1"/>
      <name val="宋体"/>
      <charset val="134"/>
      <scheme val="minor"/>
    </font>
    <font>
      <sz val="12"/>
      <color indexed="8"/>
      <name val="宋体"/>
      <charset val="134"/>
    </font>
    <font>
      <sz val="10"/>
      <color indexed="8"/>
      <name val="宋体"/>
      <charset val="134"/>
    </font>
    <font>
      <b/>
      <sz val="16"/>
      <color indexed="8"/>
      <name val="方正小标宋简体"/>
      <charset val="134"/>
    </font>
    <font>
      <sz val="11"/>
      <name val="宋体"/>
      <charset val="134"/>
    </font>
    <font>
      <sz val="12"/>
      <name val="宋体"/>
      <charset val="134"/>
    </font>
    <font>
      <sz val="9"/>
      <color indexed="8"/>
      <name val="宋体"/>
      <charset val="134"/>
    </font>
    <font>
      <sz val="11"/>
      <color indexed="8"/>
      <name val="宋体"/>
      <charset val="134"/>
    </font>
    <font>
      <sz val="10"/>
      <name val="宋体"/>
      <charset val="134"/>
    </font>
    <font>
      <sz val="12"/>
      <name val="新宋体"/>
      <charset val="134"/>
    </font>
    <font>
      <sz val="12"/>
      <color indexed="8"/>
      <name val="新宋体"/>
      <charset val="134"/>
    </font>
    <font>
      <sz val="12"/>
      <color indexed="8"/>
      <name val="Arial"/>
      <charset val="134"/>
    </font>
    <font>
      <sz val="18"/>
      <name val="方正小标宋简体"/>
      <charset val="134"/>
    </font>
    <font>
      <sz val="12"/>
      <name val="仿宋_GB2312"/>
      <charset val="134"/>
    </font>
    <font>
      <sz val="12"/>
      <name val="仿宋_GB2312"/>
      <charset val="134"/>
    </font>
    <font>
      <sz val="12"/>
      <name val="仿宋"/>
      <charset val="134"/>
    </font>
    <font>
      <sz val="12"/>
      <color theme="1"/>
      <name val="仿宋"/>
      <charset val="134"/>
    </font>
    <font>
      <sz val="20"/>
      <color indexed="8"/>
      <name val="方正小标宋简体"/>
      <charset val="134"/>
    </font>
    <font>
      <sz val="12"/>
      <color indexed="5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0"/>
      <name val="Arial"/>
      <charset val="134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34" fillId="2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23" borderId="10" applyNumberFormat="0" applyFont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0" fillId="5" borderId="5" applyNumberFormat="0" applyAlignment="0" applyProtection="0">
      <alignment vertical="center"/>
    </xf>
    <xf numFmtId="0" fontId="32" fillId="5" borderId="9" applyNumberFormat="0" applyAlignment="0" applyProtection="0">
      <alignment vertical="center"/>
    </xf>
    <xf numFmtId="0" fontId="37" fillId="32" borderId="12" applyNumberFormat="0" applyAlignment="0" applyProtection="0">
      <alignment vertical="center"/>
    </xf>
    <xf numFmtId="0" fontId="7" fillId="0" borderId="0">
      <alignment vertical="center"/>
    </xf>
    <xf numFmtId="0" fontId="19" fillId="22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8" fillId="0" borderId="0"/>
  </cellStyleXfs>
  <cellXfs count="6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>
      <alignment vertical="center"/>
    </xf>
    <xf numFmtId="0" fontId="0" fillId="0" borderId="1" xfId="5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2" fillId="0" borderId="1" xfId="0" applyFont="1" applyBorder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>
      <alignment vertical="center"/>
    </xf>
    <xf numFmtId="0" fontId="0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0" fontId="1" fillId="0" borderId="0" xfId="0" applyFont="1" applyBorder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1" fillId="0" borderId="1" xfId="0" applyFont="1" applyBorder="1">
      <alignment vertical="center"/>
    </xf>
    <xf numFmtId="0" fontId="0" fillId="0" borderId="1" xfId="0" applyBorder="1">
      <alignment vertical="center"/>
    </xf>
    <xf numFmtId="0" fontId="1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17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8" fillId="0" borderId="1" xfId="27" applyFont="1" applyFill="1" applyBorder="1" applyAlignment="1">
      <alignment horizontal="left" vertical="center" wrapText="1"/>
    </xf>
    <xf numFmtId="176" fontId="8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常规 10 2 2 2 2 2 2 2" xfId="27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36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8"/>
  <sheetViews>
    <sheetView tabSelected="1" workbookViewId="0">
      <selection activeCell="C19" sqref="C19"/>
    </sheetView>
  </sheetViews>
  <sheetFormatPr defaultColWidth="9" defaultRowHeight="30" customHeight="1" outlineLevelCol="4"/>
  <cols>
    <col min="1" max="1" width="24.6296296296296" customWidth="1"/>
    <col min="2" max="2" width="29.1296296296296" customWidth="1"/>
    <col min="3" max="3" width="27.1296296296296" customWidth="1"/>
    <col min="4" max="4" width="23.3796296296296" customWidth="1"/>
    <col min="5" max="5" width="20.6296296296296" customWidth="1"/>
  </cols>
  <sheetData>
    <row r="1" customHeight="1" spans="1:5">
      <c r="A1" s="41" t="s">
        <v>0</v>
      </c>
      <c r="B1" s="41"/>
      <c r="C1" s="41"/>
      <c r="D1" s="41"/>
      <c r="E1" s="41"/>
    </row>
    <row r="2" customHeight="1" spans="1:5">
      <c r="A2" s="42" t="s">
        <v>1</v>
      </c>
      <c r="B2" s="42"/>
      <c r="C2" s="42"/>
      <c r="D2" s="42"/>
      <c r="E2" s="42"/>
    </row>
    <row r="3" customHeight="1" spans="1:5">
      <c r="A3" s="62" t="s">
        <v>2</v>
      </c>
      <c r="B3" s="63" t="s">
        <v>3</v>
      </c>
      <c r="C3" s="64" t="s">
        <v>4</v>
      </c>
      <c r="D3" s="63" t="s">
        <v>5</v>
      </c>
      <c r="E3" s="63" t="s">
        <v>6</v>
      </c>
    </row>
    <row r="4" ht="7" customHeight="1" spans="1:5">
      <c r="A4" s="65"/>
      <c r="B4" s="66"/>
      <c r="C4" s="67"/>
      <c r="D4" s="66"/>
      <c r="E4" s="66"/>
    </row>
    <row r="5" ht="24" customHeight="1" spans="1:5">
      <c r="A5" s="9" t="s">
        <v>7</v>
      </c>
      <c r="B5" s="9">
        <v>528</v>
      </c>
      <c r="C5" s="9"/>
      <c r="D5" s="9">
        <v>1</v>
      </c>
      <c r="E5" s="9"/>
    </row>
    <row r="6" ht="24" customHeight="1" spans="1:5">
      <c r="A6" s="9" t="s">
        <v>8</v>
      </c>
      <c r="B6" s="9">
        <v>156.4</v>
      </c>
      <c r="C6" s="9">
        <v>615</v>
      </c>
      <c r="D6" s="9">
        <v>3</v>
      </c>
      <c r="E6" s="9"/>
    </row>
    <row r="7" ht="24" customHeight="1" spans="1:5">
      <c r="A7" s="9" t="s">
        <v>9</v>
      </c>
      <c r="B7" s="9">
        <v>500</v>
      </c>
      <c r="C7" s="9">
        <v>200</v>
      </c>
      <c r="D7" s="9">
        <v>2</v>
      </c>
      <c r="E7" s="9"/>
    </row>
    <row r="8" ht="24" customHeight="1" spans="1:5">
      <c r="A8" s="9" t="s">
        <v>10</v>
      </c>
      <c r="B8" s="9">
        <v>593</v>
      </c>
      <c r="C8" s="9">
        <v>260</v>
      </c>
      <c r="D8" s="9"/>
      <c r="E8" s="9"/>
    </row>
    <row r="9" ht="24" customHeight="1" spans="1:5">
      <c r="A9" s="9" t="s">
        <v>11</v>
      </c>
      <c r="B9" s="9">
        <v>318</v>
      </c>
      <c r="C9" s="9">
        <v>230</v>
      </c>
      <c r="D9" s="9">
        <v>1</v>
      </c>
      <c r="E9" s="9"/>
    </row>
    <row r="10" ht="24" customHeight="1" spans="1:5">
      <c r="A10" s="9" t="s">
        <v>12</v>
      </c>
      <c r="B10" s="9">
        <v>631</v>
      </c>
      <c r="C10" s="9"/>
      <c r="D10" s="9"/>
      <c r="E10" s="9"/>
    </row>
    <row r="11" ht="24" customHeight="1" spans="1:5">
      <c r="A11" s="9" t="s">
        <v>13</v>
      </c>
      <c r="B11" s="9">
        <v>165</v>
      </c>
      <c r="C11" s="9"/>
      <c r="D11" s="9"/>
      <c r="E11" s="9"/>
    </row>
    <row r="12" ht="24" customHeight="1" spans="1:5">
      <c r="A12" s="9" t="s">
        <v>14</v>
      </c>
      <c r="B12" s="9">
        <v>484.1</v>
      </c>
      <c r="C12" s="9"/>
      <c r="D12" s="9">
        <v>1</v>
      </c>
      <c r="E12" s="9"/>
    </row>
    <row r="13" ht="24" customHeight="1" spans="1:5">
      <c r="A13" s="9" t="s">
        <v>15</v>
      </c>
      <c r="B13" s="9">
        <v>322</v>
      </c>
      <c r="C13" s="9"/>
      <c r="D13" s="9"/>
      <c r="E13" s="9"/>
    </row>
    <row r="14" ht="24" customHeight="1" spans="1:5">
      <c r="A14" s="9" t="s">
        <v>16</v>
      </c>
      <c r="B14" s="9">
        <v>481</v>
      </c>
      <c r="C14" s="9">
        <v>200</v>
      </c>
      <c r="D14" s="9"/>
      <c r="E14" s="9"/>
    </row>
    <row r="15" ht="24" customHeight="1" spans="1:5">
      <c r="A15" s="9" t="s">
        <v>17</v>
      </c>
      <c r="B15" s="9">
        <v>916</v>
      </c>
      <c r="C15" s="9">
        <v>270</v>
      </c>
      <c r="D15" s="9">
        <v>2</v>
      </c>
      <c r="E15" s="9"/>
    </row>
    <row r="16" ht="24" customHeight="1" spans="1:5">
      <c r="A16" s="9" t="s">
        <v>18</v>
      </c>
      <c r="B16" s="9">
        <f>SUM(B5:B15)</f>
        <v>5094.5</v>
      </c>
      <c r="C16" s="9">
        <f>SUM(C6:C15)</f>
        <v>1775</v>
      </c>
      <c r="D16" s="9">
        <f>SUM(D5:D15)</f>
        <v>10</v>
      </c>
      <c r="E16" s="68"/>
    </row>
    <row r="17" ht="24" customHeight="1" spans="1:5">
      <c r="A17" s="9" t="s">
        <v>19</v>
      </c>
      <c r="B17" s="9">
        <v>2000</v>
      </c>
      <c r="C17" s="9">
        <v>200</v>
      </c>
      <c r="D17" s="9">
        <v>100000</v>
      </c>
      <c r="E17" s="54"/>
    </row>
    <row r="18" ht="24" customHeight="1" spans="1:5">
      <c r="A18" s="9" t="s">
        <v>20</v>
      </c>
      <c r="B18" s="9">
        <v>10189000</v>
      </c>
      <c r="C18" s="9">
        <v>355000</v>
      </c>
      <c r="D18" s="9">
        <v>1000000</v>
      </c>
      <c r="E18" s="9" t="s">
        <v>21</v>
      </c>
    </row>
  </sheetData>
  <mergeCells count="7">
    <mergeCell ref="A1:E1"/>
    <mergeCell ref="A2:E2"/>
    <mergeCell ref="A3:A4"/>
    <mergeCell ref="B3:B4"/>
    <mergeCell ref="C3:C4"/>
    <mergeCell ref="D3:D4"/>
    <mergeCell ref="E3:E4"/>
  </mergeCells>
  <pageMargins left="0.751388888888889" right="0.751388888888889" top="1" bottom="1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4"/>
  <sheetViews>
    <sheetView topLeftCell="A7" workbookViewId="0">
      <selection activeCell="L12" sqref="L12"/>
    </sheetView>
  </sheetViews>
  <sheetFormatPr defaultColWidth="9" defaultRowHeight="14.4" outlineLevelCol="7"/>
  <cols>
    <col min="1" max="1" width="5.5" customWidth="1"/>
    <col min="2" max="2" width="22.75" customWidth="1"/>
    <col min="3" max="3" width="7.87962962962963" customWidth="1"/>
    <col min="4" max="4" width="40.25" customWidth="1"/>
    <col min="5" max="5" width="28.3796296296296" customWidth="1"/>
    <col min="6" max="6" width="10.75" customWidth="1"/>
    <col min="8" max="8" width="11.3796296296296" customWidth="1"/>
  </cols>
  <sheetData>
    <row r="1" ht="27" customHeight="1" spans="1:8">
      <c r="A1" s="56" t="s">
        <v>22</v>
      </c>
      <c r="B1" s="56"/>
      <c r="C1" s="56"/>
      <c r="D1" s="56"/>
      <c r="E1" s="56"/>
      <c r="F1" s="56"/>
      <c r="G1" s="56"/>
      <c r="H1" s="56"/>
    </row>
    <row r="2" ht="18" customHeight="1" spans="1:6">
      <c r="A2" s="56"/>
      <c r="B2" s="56"/>
      <c r="C2" s="56"/>
      <c r="D2" s="56"/>
      <c r="E2" s="5" t="s">
        <v>23</v>
      </c>
      <c r="F2" s="5"/>
    </row>
    <row r="3" s="55" customFormat="1" ht="30" customHeight="1" spans="1:8">
      <c r="A3" s="36" t="s">
        <v>24</v>
      </c>
      <c r="B3" s="36" t="s">
        <v>25</v>
      </c>
      <c r="C3" s="36" t="s">
        <v>26</v>
      </c>
      <c r="D3" s="36" t="s">
        <v>27</v>
      </c>
      <c r="E3" s="36" t="s">
        <v>28</v>
      </c>
      <c r="F3" s="10" t="s">
        <v>29</v>
      </c>
      <c r="G3" s="57" t="s">
        <v>19</v>
      </c>
      <c r="H3" s="57" t="s">
        <v>30</v>
      </c>
    </row>
    <row r="4" ht="36" spans="1:8">
      <c r="A4" s="7">
        <v>1</v>
      </c>
      <c r="B4" s="58" t="s">
        <v>31</v>
      </c>
      <c r="C4" s="58" t="s">
        <v>32</v>
      </c>
      <c r="D4" s="58" t="s">
        <v>33</v>
      </c>
      <c r="E4" s="59" t="s">
        <v>34</v>
      </c>
      <c r="F4" s="40" t="s">
        <v>35</v>
      </c>
      <c r="G4" s="40">
        <v>100000</v>
      </c>
      <c r="H4" s="40">
        <v>100000</v>
      </c>
    </row>
    <row r="5" ht="36" spans="1:8">
      <c r="A5" s="7">
        <v>2</v>
      </c>
      <c r="B5" s="58" t="s">
        <v>36</v>
      </c>
      <c r="C5" s="58" t="s">
        <v>37</v>
      </c>
      <c r="D5" s="58" t="s">
        <v>33</v>
      </c>
      <c r="E5" s="59" t="s">
        <v>38</v>
      </c>
      <c r="F5" s="40" t="s">
        <v>35</v>
      </c>
      <c r="G5" s="40">
        <v>100000</v>
      </c>
      <c r="H5" s="40">
        <v>100000</v>
      </c>
    </row>
    <row r="6" ht="36" spans="1:8">
      <c r="A6" s="7">
        <v>3</v>
      </c>
      <c r="B6" s="60" t="s">
        <v>39</v>
      </c>
      <c r="C6" s="60" t="s">
        <v>40</v>
      </c>
      <c r="D6" s="58" t="s">
        <v>33</v>
      </c>
      <c r="E6" s="59" t="s">
        <v>41</v>
      </c>
      <c r="F6" s="40" t="s">
        <v>35</v>
      </c>
      <c r="G6" s="40">
        <v>100000</v>
      </c>
      <c r="H6" s="40">
        <v>100000</v>
      </c>
    </row>
    <row r="7" ht="36" spans="1:8">
      <c r="A7" s="7">
        <v>4</v>
      </c>
      <c r="B7" s="60" t="s">
        <v>42</v>
      </c>
      <c r="C7" s="60" t="s">
        <v>40</v>
      </c>
      <c r="D7" s="58" t="s">
        <v>33</v>
      </c>
      <c r="E7" s="59" t="s">
        <v>43</v>
      </c>
      <c r="F7" s="40" t="s">
        <v>35</v>
      </c>
      <c r="G7" s="40">
        <v>100000</v>
      </c>
      <c r="H7" s="40">
        <v>100000</v>
      </c>
    </row>
    <row r="8" ht="36" spans="1:8">
      <c r="A8" s="7">
        <v>5</v>
      </c>
      <c r="B8" s="60" t="s">
        <v>44</v>
      </c>
      <c r="C8" s="60" t="s">
        <v>45</v>
      </c>
      <c r="D8" s="58" t="s">
        <v>33</v>
      </c>
      <c r="E8" s="59" t="s">
        <v>46</v>
      </c>
      <c r="F8" s="40" t="s">
        <v>35</v>
      </c>
      <c r="G8" s="40">
        <v>100000</v>
      </c>
      <c r="H8" s="40">
        <v>100000</v>
      </c>
    </row>
    <row r="9" ht="49" customHeight="1" spans="1:8">
      <c r="A9" s="7">
        <v>6</v>
      </c>
      <c r="B9" s="60" t="s">
        <v>47</v>
      </c>
      <c r="C9" s="61" t="s">
        <v>48</v>
      </c>
      <c r="D9" s="60" t="s">
        <v>49</v>
      </c>
      <c r="E9" s="59" t="s">
        <v>50</v>
      </c>
      <c r="F9" s="40" t="s">
        <v>35</v>
      </c>
      <c r="G9" s="40">
        <v>100000</v>
      </c>
      <c r="H9" s="40">
        <v>100000</v>
      </c>
    </row>
    <row r="10" ht="38" customHeight="1" spans="1:8">
      <c r="A10" s="7">
        <v>7</v>
      </c>
      <c r="B10" s="60" t="s">
        <v>51</v>
      </c>
      <c r="C10" s="61" t="s">
        <v>52</v>
      </c>
      <c r="D10" s="58" t="s">
        <v>33</v>
      </c>
      <c r="E10" s="59" t="s">
        <v>53</v>
      </c>
      <c r="F10" s="40" t="s">
        <v>35</v>
      </c>
      <c r="G10" s="40">
        <v>100000</v>
      </c>
      <c r="H10" s="40">
        <v>100000</v>
      </c>
    </row>
    <row r="11" ht="39" customHeight="1" spans="1:8">
      <c r="A11" s="7">
        <v>8</v>
      </c>
      <c r="B11" s="60" t="s">
        <v>54</v>
      </c>
      <c r="C11" s="61" t="s">
        <v>55</v>
      </c>
      <c r="D11" s="58" t="s">
        <v>33</v>
      </c>
      <c r="E11" s="59" t="s">
        <v>56</v>
      </c>
      <c r="F11" s="40" t="s">
        <v>35</v>
      </c>
      <c r="G11" s="40">
        <v>100000</v>
      </c>
      <c r="H11" s="40">
        <v>100000</v>
      </c>
    </row>
    <row r="12" ht="57" customHeight="1" spans="1:8">
      <c r="A12" s="7">
        <v>9</v>
      </c>
      <c r="B12" s="60" t="s">
        <v>57</v>
      </c>
      <c r="C12" s="61" t="s">
        <v>58</v>
      </c>
      <c r="D12" s="60" t="s">
        <v>59</v>
      </c>
      <c r="E12" s="59" t="s">
        <v>60</v>
      </c>
      <c r="F12" s="40" t="s">
        <v>35</v>
      </c>
      <c r="G12" s="40">
        <v>100000</v>
      </c>
      <c r="H12" s="40">
        <v>100000</v>
      </c>
    </row>
    <row r="13" ht="45" customHeight="1" spans="1:8">
      <c r="A13" s="7">
        <v>10</v>
      </c>
      <c r="B13" s="60" t="s">
        <v>61</v>
      </c>
      <c r="C13" s="61" t="s">
        <v>62</v>
      </c>
      <c r="D13" s="60" t="s">
        <v>49</v>
      </c>
      <c r="E13" s="59" t="s">
        <v>63</v>
      </c>
      <c r="F13" s="40" t="s">
        <v>35</v>
      </c>
      <c r="G13" s="40">
        <v>100000</v>
      </c>
      <c r="H13" s="40">
        <v>100000</v>
      </c>
    </row>
    <row r="14" ht="42" customHeight="1" spans="1:8">
      <c r="A14" s="40"/>
      <c r="B14" s="24" t="s">
        <v>64</v>
      </c>
      <c r="C14" s="40"/>
      <c r="D14" s="40"/>
      <c r="E14" s="40"/>
      <c r="F14" s="40"/>
      <c r="G14" s="40"/>
      <c r="H14" s="40">
        <f>SUM(H4:H13)</f>
        <v>1000000</v>
      </c>
    </row>
  </sheetData>
  <mergeCells count="2">
    <mergeCell ref="A1:H1"/>
    <mergeCell ref="E2:F2"/>
  </mergeCells>
  <pageMargins left="0.519444444444444" right="0.570833333333333" top="0.511805555555556" bottom="0.479861111111111" header="0.5" footer="0.5"/>
  <pageSetup paperSize="9" orientation="landscape" horizontalDpi="6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2"/>
  <sheetViews>
    <sheetView workbookViewId="0">
      <selection activeCell="G13" sqref="G13"/>
    </sheetView>
  </sheetViews>
  <sheetFormatPr defaultColWidth="9" defaultRowHeight="35" customHeight="1" outlineLevelCol="6"/>
  <cols>
    <col min="1" max="1" width="8.26851851851852" customWidth="1"/>
    <col min="2" max="2" width="31.3796296296296" customWidth="1"/>
    <col min="3" max="3" width="18.6296296296296" customWidth="1"/>
    <col min="4" max="4" width="15.7407407407407" customWidth="1"/>
    <col min="5" max="5" width="13.1759259259259" customWidth="1"/>
    <col min="6" max="6" width="14.2314814814815" customWidth="1"/>
    <col min="7" max="7" width="21.3611111111111" customWidth="1"/>
  </cols>
  <sheetData>
    <row r="1" customHeight="1" spans="1:7">
      <c r="A1" s="41" t="s">
        <v>65</v>
      </c>
      <c r="B1" s="41"/>
      <c r="C1" s="41"/>
      <c r="D1" s="41"/>
      <c r="E1" s="41"/>
      <c r="F1" s="41"/>
      <c r="G1" s="41"/>
    </row>
    <row r="2" customHeight="1" spans="1:7">
      <c r="A2" s="42" t="s">
        <v>66</v>
      </c>
      <c r="B2" s="42"/>
      <c r="C2" s="42"/>
      <c r="D2" s="42"/>
      <c r="E2" s="42"/>
      <c r="F2" s="42"/>
      <c r="G2" s="42"/>
    </row>
    <row r="3" customHeight="1" spans="1:7">
      <c r="A3" s="43" t="s">
        <v>24</v>
      </c>
      <c r="B3" s="44" t="s">
        <v>28</v>
      </c>
      <c r="C3" s="45" t="s">
        <v>67</v>
      </c>
      <c r="D3" s="46" t="s">
        <v>68</v>
      </c>
      <c r="E3" s="44" t="s">
        <v>69</v>
      </c>
      <c r="F3" s="44" t="s">
        <v>20</v>
      </c>
      <c r="G3" s="45" t="s">
        <v>70</v>
      </c>
    </row>
    <row r="4" customHeight="1" spans="1:7">
      <c r="A4" s="47"/>
      <c r="B4" s="48"/>
      <c r="C4" s="49"/>
      <c r="D4" s="50"/>
      <c r="E4" s="51"/>
      <c r="F4" s="51"/>
      <c r="G4" s="49"/>
    </row>
    <row r="5" customHeight="1" spans="1:7">
      <c r="A5" s="52">
        <v>1</v>
      </c>
      <c r="B5" s="15" t="s">
        <v>71</v>
      </c>
      <c r="C5" s="15" t="s">
        <v>72</v>
      </c>
      <c r="D5" s="52">
        <v>305</v>
      </c>
      <c r="E5" s="52">
        <v>200</v>
      </c>
      <c r="F5" s="52">
        <f t="shared" ref="F5:F12" si="0">D5*E5</f>
        <v>61000</v>
      </c>
      <c r="G5" s="15" t="s">
        <v>73</v>
      </c>
    </row>
    <row r="6" customHeight="1" spans="1:7">
      <c r="A6" s="52">
        <v>2</v>
      </c>
      <c r="B6" s="15" t="s">
        <v>74</v>
      </c>
      <c r="C6" s="15" t="s">
        <v>75</v>
      </c>
      <c r="D6" s="52">
        <v>310</v>
      </c>
      <c r="E6" s="52">
        <v>200</v>
      </c>
      <c r="F6" s="52">
        <f t="shared" si="0"/>
        <v>62000</v>
      </c>
      <c r="G6" s="15" t="s">
        <v>76</v>
      </c>
    </row>
    <row r="7" customHeight="1" spans="1:7">
      <c r="A7" s="52">
        <v>3</v>
      </c>
      <c r="B7" s="15" t="s">
        <v>77</v>
      </c>
      <c r="C7" s="15" t="s">
        <v>78</v>
      </c>
      <c r="D7" s="52">
        <v>200</v>
      </c>
      <c r="E7" s="52">
        <v>200</v>
      </c>
      <c r="F7" s="52">
        <f t="shared" si="0"/>
        <v>40000</v>
      </c>
      <c r="G7" s="15" t="s">
        <v>79</v>
      </c>
    </row>
    <row r="8" customHeight="1" spans="1:7">
      <c r="A8" s="52">
        <v>4</v>
      </c>
      <c r="B8" s="17" t="s">
        <v>80</v>
      </c>
      <c r="C8" s="15" t="s">
        <v>81</v>
      </c>
      <c r="D8" s="53">
        <v>260</v>
      </c>
      <c r="E8" s="52">
        <v>200</v>
      </c>
      <c r="F8" s="52">
        <f t="shared" si="0"/>
        <v>52000</v>
      </c>
      <c r="G8" s="15" t="s">
        <v>82</v>
      </c>
    </row>
    <row r="9" customHeight="1" spans="1:7">
      <c r="A9" s="52">
        <v>5</v>
      </c>
      <c r="B9" s="15" t="s">
        <v>83</v>
      </c>
      <c r="C9" s="15" t="s">
        <v>84</v>
      </c>
      <c r="D9" s="52">
        <v>230</v>
      </c>
      <c r="E9" s="52">
        <v>200</v>
      </c>
      <c r="F9" s="52">
        <f t="shared" si="0"/>
        <v>46000</v>
      </c>
      <c r="G9" s="15" t="s">
        <v>85</v>
      </c>
    </row>
    <row r="10" customHeight="1" spans="1:7">
      <c r="A10" s="52">
        <v>6</v>
      </c>
      <c r="B10" s="15" t="s">
        <v>86</v>
      </c>
      <c r="C10" s="15" t="s">
        <v>87</v>
      </c>
      <c r="D10" s="49">
        <v>200</v>
      </c>
      <c r="E10" s="49">
        <v>200</v>
      </c>
      <c r="F10" s="52">
        <f t="shared" si="0"/>
        <v>40000</v>
      </c>
      <c r="G10" s="15" t="s">
        <v>88</v>
      </c>
    </row>
    <row r="11" customHeight="1" spans="1:7">
      <c r="A11" s="52">
        <v>7</v>
      </c>
      <c r="B11" s="15" t="s">
        <v>89</v>
      </c>
      <c r="C11" s="15" t="s">
        <v>90</v>
      </c>
      <c r="D11" s="49">
        <v>270</v>
      </c>
      <c r="E11" s="49">
        <v>200</v>
      </c>
      <c r="F11" s="52">
        <f t="shared" si="0"/>
        <v>54000</v>
      </c>
      <c r="G11" s="15" t="s">
        <v>91</v>
      </c>
    </row>
    <row r="12" customHeight="1" spans="1:7">
      <c r="A12" s="54"/>
      <c r="B12" s="9" t="s">
        <v>92</v>
      </c>
      <c r="C12" s="54"/>
      <c r="D12" s="9">
        <f>SUM(D5:D11)</f>
        <v>1775</v>
      </c>
      <c r="E12" s="9">
        <v>200</v>
      </c>
      <c r="F12" s="52">
        <f t="shared" si="0"/>
        <v>355000</v>
      </c>
      <c r="G12" s="54"/>
    </row>
  </sheetData>
  <mergeCells count="9">
    <mergeCell ref="A1:G1"/>
    <mergeCell ref="A2:G2"/>
    <mergeCell ref="A3:A4"/>
    <mergeCell ref="B3:B4"/>
    <mergeCell ref="C3:C4"/>
    <mergeCell ref="D3:D4"/>
    <mergeCell ref="E3:E4"/>
    <mergeCell ref="F3:F4"/>
    <mergeCell ref="G3:G4"/>
  </mergeCells>
  <pageMargins left="0.751388888888889" right="0.751388888888889" top="1" bottom="1" header="0.5" footer="0.5"/>
  <pageSetup paperSize="9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62"/>
  <sheetViews>
    <sheetView topLeftCell="A22" workbookViewId="0">
      <selection activeCell="B43" sqref="B43"/>
    </sheetView>
  </sheetViews>
  <sheetFormatPr defaultColWidth="9" defaultRowHeight="14.4"/>
  <cols>
    <col min="1" max="1" width="5.25" customWidth="1"/>
    <col min="2" max="2" width="20.3796296296296" style="2" customWidth="1"/>
    <col min="3" max="3" width="21.1296296296296" style="2" customWidth="1"/>
    <col min="4" max="4" width="8.12962962962963" style="2" customWidth="1"/>
    <col min="5" max="5" width="12.3796296296296" style="2" customWidth="1"/>
    <col min="6" max="6" width="24" style="3" customWidth="1"/>
    <col min="7" max="7" width="9.5" customWidth="1"/>
    <col min="8" max="8" width="9" customWidth="1"/>
    <col min="10" max="10" width="13.8796296296296" customWidth="1"/>
    <col min="11" max="11" width="18.75" customWidth="1"/>
    <col min="13" max="13" width="18.75" customWidth="1"/>
  </cols>
  <sheetData>
    <row r="1" ht="39" customHeight="1" spans="1:10">
      <c r="A1" s="4" t="s">
        <v>93</v>
      </c>
      <c r="B1" s="4"/>
      <c r="C1" s="4"/>
      <c r="D1" s="4"/>
      <c r="E1" s="4"/>
      <c r="F1" s="4"/>
      <c r="G1" s="4"/>
      <c r="H1" s="4"/>
      <c r="I1" s="4"/>
      <c r="J1" s="4"/>
    </row>
    <row r="2" ht="21" customHeight="1" spans="6:8">
      <c r="F2" s="5" t="s">
        <v>94</v>
      </c>
      <c r="G2" s="5"/>
      <c r="H2" s="5"/>
    </row>
    <row r="3" s="1" customFormat="1" ht="34.5" customHeight="1" spans="1:13">
      <c r="A3" s="6" t="s">
        <v>24</v>
      </c>
      <c r="B3" s="7" t="s">
        <v>25</v>
      </c>
      <c r="C3" s="7" t="s">
        <v>27</v>
      </c>
      <c r="D3" s="7" t="s">
        <v>95</v>
      </c>
      <c r="E3" s="7" t="s">
        <v>96</v>
      </c>
      <c r="F3" s="8" t="s">
        <v>28</v>
      </c>
      <c r="G3" s="9" t="s">
        <v>97</v>
      </c>
      <c r="H3" s="10" t="s">
        <v>98</v>
      </c>
      <c r="I3" s="36" t="s">
        <v>19</v>
      </c>
      <c r="J3" s="36" t="s">
        <v>30</v>
      </c>
      <c r="K3" s="37"/>
      <c r="L3" s="38"/>
      <c r="M3" s="37"/>
    </row>
    <row r="4" s="1" customFormat="1" ht="41.25" customHeight="1" spans="1:13">
      <c r="A4" s="6">
        <v>1</v>
      </c>
      <c r="B4" s="11" t="s">
        <v>99</v>
      </c>
      <c r="C4" s="12" t="s">
        <v>100</v>
      </c>
      <c r="D4" s="13" t="s">
        <v>7</v>
      </c>
      <c r="E4" s="13" t="s">
        <v>101</v>
      </c>
      <c r="F4" s="14" t="s">
        <v>102</v>
      </c>
      <c r="G4" s="15" t="s">
        <v>103</v>
      </c>
      <c r="H4" s="9">
        <v>528</v>
      </c>
      <c r="I4" s="39">
        <v>2000</v>
      </c>
      <c r="J4" s="39">
        <f t="shared" ref="J4:J26" si="0">H4*I4</f>
        <v>1056000</v>
      </c>
      <c r="K4" s="37"/>
      <c r="L4" s="38"/>
      <c r="M4" s="37"/>
    </row>
    <row r="5" s="1" customFormat="1" ht="41.25" customHeight="1" spans="1:13">
      <c r="A5" s="6">
        <v>2</v>
      </c>
      <c r="B5" s="11" t="s">
        <v>104</v>
      </c>
      <c r="C5" s="12" t="s">
        <v>105</v>
      </c>
      <c r="D5" s="13" t="s">
        <v>8</v>
      </c>
      <c r="E5" s="13" t="s">
        <v>106</v>
      </c>
      <c r="F5" s="14" t="s">
        <v>107</v>
      </c>
      <c r="G5" s="15" t="s">
        <v>108</v>
      </c>
      <c r="H5" s="9">
        <v>12</v>
      </c>
      <c r="I5" s="39">
        <v>2000</v>
      </c>
      <c r="J5" s="39">
        <f t="shared" si="0"/>
        <v>24000</v>
      </c>
      <c r="K5" s="37"/>
      <c r="L5" s="38"/>
      <c r="M5" s="37"/>
    </row>
    <row r="6" s="1" customFormat="1" ht="41.25" customHeight="1" spans="1:13">
      <c r="A6" s="6">
        <v>3</v>
      </c>
      <c r="B6" s="11" t="s">
        <v>109</v>
      </c>
      <c r="C6" s="12" t="s">
        <v>110</v>
      </c>
      <c r="D6" s="13" t="s">
        <v>8</v>
      </c>
      <c r="E6" s="13" t="s">
        <v>111</v>
      </c>
      <c r="F6" s="14" t="s">
        <v>112</v>
      </c>
      <c r="G6" s="15" t="s">
        <v>113</v>
      </c>
      <c r="H6" s="9">
        <v>23.2</v>
      </c>
      <c r="I6" s="39">
        <v>2000</v>
      </c>
      <c r="J6" s="39">
        <f t="shared" si="0"/>
        <v>46400</v>
      </c>
      <c r="K6" s="37"/>
      <c r="L6" s="38"/>
      <c r="M6" s="37"/>
    </row>
    <row r="7" s="1" customFormat="1" ht="41.25" customHeight="1" spans="1:13">
      <c r="A7" s="6">
        <v>4</v>
      </c>
      <c r="B7" s="11" t="s">
        <v>114</v>
      </c>
      <c r="C7" s="12" t="s">
        <v>115</v>
      </c>
      <c r="D7" s="13" t="s">
        <v>8</v>
      </c>
      <c r="E7" s="13" t="s">
        <v>75</v>
      </c>
      <c r="F7" s="14" t="s">
        <v>116</v>
      </c>
      <c r="G7" s="15" t="s">
        <v>117</v>
      </c>
      <c r="H7" s="9">
        <v>41.5</v>
      </c>
      <c r="I7" s="39">
        <v>2000</v>
      </c>
      <c r="J7" s="39">
        <f t="shared" si="0"/>
        <v>83000</v>
      </c>
      <c r="K7" s="37"/>
      <c r="L7" s="38"/>
      <c r="M7" s="37"/>
    </row>
    <row r="8" s="1" customFormat="1" ht="41.25" customHeight="1" spans="1:13">
      <c r="A8" s="6">
        <v>5</v>
      </c>
      <c r="B8" s="11" t="s">
        <v>118</v>
      </c>
      <c r="C8" s="12" t="s">
        <v>119</v>
      </c>
      <c r="D8" s="13" t="s">
        <v>8</v>
      </c>
      <c r="E8" s="13" t="s">
        <v>72</v>
      </c>
      <c r="F8" s="14" t="s">
        <v>71</v>
      </c>
      <c r="G8" s="15" t="s">
        <v>73</v>
      </c>
      <c r="H8" s="9">
        <v>17.3</v>
      </c>
      <c r="I8" s="39">
        <v>2000</v>
      </c>
      <c r="J8" s="39">
        <f t="shared" si="0"/>
        <v>34600</v>
      </c>
      <c r="K8" s="37"/>
      <c r="L8" s="38"/>
      <c r="M8" s="37"/>
    </row>
    <row r="9" s="1" customFormat="1" ht="41.25" customHeight="1" spans="1:13">
      <c r="A9" s="6">
        <v>6</v>
      </c>
      <c r="B9" s="16" t="s">
        <v>120</v>
      </c>
      <c r="C9" s="16" t="s">
        <v>121</v>
      </c>
      <c r="D9" s="13" t="s">
        <v>8</v>
      </c>
      <c r="E9" s="13" t="s">
        <v>122</v>
      </c>
      <c r="F9" s="17" t="s">
        <v>123</v>
      </c>
      <c r="G9" s="15" t="s">
        <v>124</v>
      </c>
      <c r="H9" s="9">
        <v>62.4</v>
      </c>
      <c r="I9" s="39">
        <v>2000</v>
      </c>
      <c r="J9" s="39">
        <f t="shared" si="0"/>
        <v>124800</v>
      </c>
      <c r="K9" s="37"/>
      <c r="L9" s="38"/>
      <c r="M9" s="37"/>
    </row>
    <row r="10" s="1" customFormat="1" ht="41.25" customHeight="1" spans="1:13">
      <c r="A10" s="6">
        <v>7</v>
      </c>
      <c r="B10" s="11" t="s">
        <v>125</v>
      </c>
      <c r="C10" s="11" t="s">
        <v>126</v>
      </c>
      <c r="D10" s="13" t="s">
        <v>9</v>
      </c>
      <c r="E10" s="13" t="s">
        <v>127</v>
      </c>
      <c r="F10" s="18" t="s">
        <v>128</v>
      </c>
      <c r="G10" s="15" t="s">
        <v>129</v>
      </c>
      <c r="H10" s="9">
        <v>300</v>
      </c>
      <c r="I10" s="39">
        <v>2000</v>
      </c>
      <c r="J10" s="39">
        <f t="shared" si="0"/>
        <v>600000</v>
      </c>
      <c r="K10" s="37"/>
      <c r="L10" s="38"/>
      <c r="M10" s="37"/>
    </row>
    <row r="11" s="1" customFormat="1" ht="41.25" customHeight="1" spans="1:13">
      <c r="A11" s="6">
        <v>8</v>
      </c>
      <c r="B11" s="16" t="s">
        <v>130</v>
      </c>
      <c r="C11" s="16" t="s">
        <v>131</v>
      </c>
      <c r="D11" s="13" t="s">
        <v>9</v>
      </c>
      <c r="E11" s="13" t="s">
        <v>132</v>
      </c>
      <c r="F11" s="19" t="s">
        <v>133</v>
      </c>
      <c r="G11" s="15" t="s">
        <v>134</v>
      </c>
      <c r="H11" s="9">
        <v>200</v>
      </c>
      <c r="I11" s="39">
        <v>2000</v>
      </c>
      <c r="J11" s="39">
        <f t="shared" si="0"/>
        <v>400000</v>
      </c>
      <c r="K11" s="37"/>
      <c r="L11" s="38"/>
      <c r="M11" s="37"/>
    </row>
    <row r="12" s="1" customFormat="1" ht="41.25" customHeight="1" spans="1:13">
      <c r="A12" s="6">
        <v>9</v>
      </c>
      <c r="B12" s="11" t="s">
        <v>135</v>
      </c>
      <c r="C12" s="12" t="s">
        <v>136</v>
      </c>
      <c r="D12" s="13" t="s">
        <v>15</v>
      </c>
      <c r="E12" s="13" t="s">
        <v>137</v>
      </c>
      <c r="F12" s="14" t="s">
        <v>138</v>
      </c>
      <c r="G12" s="15" t="s">
        <v>139</v>
      </c>
      <c r="H12" s="9">
        <v>322</v>
      </c>
      <c r="I12" s="39">
        <v>2000</v>
      </c>
      <c r="J12" s="39">
        <f t="shared" si="0"/>
        <v>644000</v>
      </c>
      <c r="K12" s="37"/>
      <c r="L12" s="38"/>
      <c r="M12" s="37"/>
    </row>
    <row r="13" s="1" customFormat="1" ht="41.25" customHeight="1" spans="1:13">
      <c r="A13" s="6">
        <v>10</v>
      </c>
      <c r="B13" s="16" t="s">
        <v>140</v>
      </c>
      <c r="C13" s="16" t="s">
        <v>141</v>
      </c>
      <c r="D13" s="13" t="s">
        <v>16</v>
      </c>
      <c r="E13" s="13" t="s">
        <v>87</v>
      </c>
      <c r="F13" s="17" t="s">
        <v>86</v>
      </c>
      <c r="G13" s="15" t="s">
        <v>88</v>
      </c>
      <c r="H13" s="9">
        <v>100</v>
      </c>
      <c r="I13" s="39">
        <v>2000</v>
      </c>
      <c r="J13" s="39">
        <f t="shared" si="0"/>
        <v>200000</v>
      </c>
      <c r="K13" s="37"/>
      <c r="L13" s="38"/>
      <c r="M13" s="37"/>
    </row>
    <row r="14" s="1" customFormat="1" ht="41.25" customHeight="1" spans="1:13">
      <c r="A14" s="6">
        <v>11</v>
      </c>
      <c r="B14" s="11" t="s">
        <v>142</v>
      </c>
      <c r="C14" s="11" t="s">
        <v>143</v>
      </c>
      <c r="D14" s="11" t="s">
        <v>16</v>
      </c>
      <c r="E14" s="11" t="s">
        <v>144</v>
      </c>
      <c r="F14" s="18" t="s">
        <v>145</v>
      </c>
      <c r="G14" s="15" t="s">
        <v>146</v>
      </c>
      <c r="H14" s="9">
        <v>205</v>
      </c>
      <c r="I14" s="39">
        <v>2000</v>
      </c>
      <c r="J14" s="39">
        <f t="shared" si="0"/>
        <v>410000</v>
      </c>
      <c r="K14" s="37"/>
      <c r="L14" s="38"/>
      <c r="M14" s="37"/>
    </row>
    <row r="15" s="1" customFormat="1" ht="41.25" customHeight="1" spans="1:13">
      <c r="A15" s="6">
        <v>12</v>
      </c>
      <c r="B15" s="20" t="s">
        <v>147</v>
      </c>
      <c r="C15" s="20" t="s">
        <v>141</v>
      </c>
      <c r="D15" s="13" t="s">
        <v>16</v>
      </c>
      <c r="E15" s="13" t="s">
        <v>148</v>
      </c>
      <c r="F15" s="19" t="s">
        <v>149</v>
      </c>
      <c r="G15" s="15" t="s">
        <v>150</v>
      </c>
      <c r="H15" s="9">
        <v>96</v>
      </c>
      <c r="I15" s="39">
        <v>2000</v>
      </c>
      <c r="J15" s="39">
        <f t="shared" si="0"/>
        <v>192000</v>
      </c>
      <c r="K15" s="37"/>
      <c r="L15" s="38"/>
      <c r="M15" s="37"/>
    </row>
    <row r="16" s="1" customFormat="1" ht="41.25" customHeight="1" spans="1:13">
      <c r="A16" s="6">
        <v>13</v>
      </c>
      <c r="B16" s="16" t="s">
        <v>151</v>
      </c>
      <c r="C16" s="16" t="s">
        <v>141</v>
      </c>
      <c r="D16" s="13" t="s">
        <v>16</v>
      </c>
      <c r="E16" s="13" t="s">
        <v>152</v>
      </c>
      <c r="F16" s="19" t="s">
        <v>153</v>
      </c>
      <c r="G16" s="15" t="s">
        <v>154</v>
      </c>
      <c r="H16" s="9">
        <v>80</v>
      </c>
      <c r="I16" s="39">
        <v>2000</v>
      </c>
      <c r="J16" s="39">
        <f t="shared" si="0"/>
        <v>160000</v>
      </c>
      <c r="K16" s="37"/>
      <c r="L16" s="38"/>
      <c r="M16" s="37"/>
    </row>
    <row r="17" s="1" customFormat="1" ht="41.25" customHeight="1" spans="1:13">
      <c r="A17" s="6">
        <v>14</v>
      </c>
      <c r="B17" s="16" t="s">
        <v>155</v>
      </c>
      <c r="C17" s="16" t="s">
        <v>131</v>
      </c>
      <c r="D17" s="13" t="s">
        <v>14</v>
      </c>
      <c r="E17" s="13" t="s">
        <v>156</v>
      </c>
      <c r="F17" s="17" t="s">
        <v>157</v>
      </c>
      <c r="G17" s="21" t="s">
        <v>158</v>
      </c>
      <c r="H17" s="9">
        <v>158.8</v>
      </c>
      <c r="I17" s="39">
        <v>2000</v>
      </c>
      <c r="J17" s="39">
        <f t="shared" si="0"/>
        <v>317600</v>
      </c>
      <c r="K17" s="37"/>
      <c r="L17" s="38"/>
      <c r="M17" s="37"/>
    </row>
    <row r="18" s="1" customFormat="1" ht="34.5" customHeight="1" spans="1:13">
      <c r="A18" s="6">
        <v>15</v>
      </c>
      <c r="B18" s="16" t="s">
        <v>159</v>
      </c>
      <c r="C18" s="16" t="s">
        <v>160</v>
      </c>
      <c r="D18" s="13" t="s">
        <v>14</v>
      </c>
      <c r="E18" s="13" t="s">
        <v>161</v>
      </c>
      <c r="F18" s="19" t="s">
        <v>162</v>
      </c>
      <c r="G18" s="22" t="s">
        <v>163</v>
      </c>
      <c r="H18" s="9">
        <v>169.3</v>
      </c>
      <c r="I18" s="39">
        <v>2000</v>
      </c>
      <c r="J18" s="39">
        <f t="shared" si="0"/>
        <v>338600</v>
      </c>
      <c r="K18" s="37"/>
      <c r="L18" s="38"/>
      <c r="M18" s="37"/>
    </row>
    <row r="19" s="1" customFormat="1" ht="34.5" customHeight="1" spans="1:13">
      <c r="A19" s="6">
        <v>16</v>
      </c>
      <c r="B19" s="16" t="s">
        <v>164</v>
      </c>
      <c r="C19" s="16" t="s">
        <v>165</v>
      </c>
      <c r="D19" s="13" t="s">
        <v>14</v>
      </c>
      <c r="E19" s="13" t="s">
        <v>166</v>
      </c>
      <c r="F19" s="19" t="s">
        <v>167</v>
      </c>
      <c r="G19" s="22" t="s">
        <v>168</v>
      </c>
      <c r="H19" s="9">
        <v>156</v>
      </c>
      <c r="I19" s="39">
        <v>2000</v>
      </c>
      <c r="J19" s="39">
        <f t="shared" si="0"/>
        <v>312000</v>
      </c>
      <c r="K19" s="37"/>
      <c r="L19" s="38"/>
      <c r="M19" s="37"/>
    </row>
    <row r="20" s="1" customFormat="1" ht="41.25" customHeight="1" spans="1:13">
      <c r="A20" s="6">
        <v>17</v>
      </c>
      <c r="B20" s="11" t="s">
        <v>169</v>
      </c>
      <c r="C20" s="12" t="s">
        <v>126</v>
      </c>
      <c r="D20" s="13" t="s">
        <v>10</v>
      </c>
      <c r="E20" s="13" t="s">
        <v>170</v>
      </c>
      <c r="F20" s="14" t="s">
        <v>171</v>
      </c>
      <c r="G20" s="15" t="s">
        <v>172</v>
      </c>
      <c r="H20" s="9">
        <v>228</v>
      </c>
      <c r="I20" s="39">
        <v>2000</v>
      </c>
      <c r="J20" s="39">
        <f t="shared" si="0"/>
        <v>456000</v>
      </c>
      <c r="K20" s="37"/>
      <c r="L20" s="38"/>
      <c r="M20" s="37"/>
    </row>
    <row r="21" s="1" customFormat="1" ht="41.25" customHeight="1" spans="1:13">
      <c r="A21" s="6">
        <v>18</v>
      </c>
      <c r="B21" s="23" t="s">
        <v>173</v>
      </c>
      <c r="C21" s="23" t="s">
        <v>174</v>
      </c>
      <c r="D21" s="13" t="s">
        <v>10</v>
      </c>
      <c r="E21" s="13" t="s">
        <v>81</v>
      </c>
      <c r="F21" s="19" t="s">
        <v>175</v>
      </c>
      <c r="G21" s="15" t="s">
        <v>176</v>
      </c>
      <c r="H21" s="9">
        <v>170</v>
      </c>
      <c r="I21" s="39">
        <v>2000</v>
      </c>
      <c r="J21" s="39">
        <f t="shared" si="0"/>
        <v>340000</v>
      </c>
      <c r="K21" s="37"/>
      <c r="L21" s="38"/>
      <c r="M21" s="37"/>
    </row>
    <row r="22" s="1" customFormat="1" ht="41.25" customHeight="1" spans="1:13">
      <c r="A22" s="6">
        <v>19</v>
      </c>
      <c r="B22" s="16" t="s">
        <v>177</v>
      </c>
      <c r="C22" s="16" t="s">
        <v>131</v>
      </c>
      <c r="D22" s="13" t="s">
        <v>10</v>
      </c>
      <c r="E22" s="13" t="s">
        <v>178</v>
      </c>
      <c r="F22" s="17" t="s">
        <v>179</v>
      </c>
      <c r="G22" s="15" t="s">
        <v>180</v>
      </c>
      <c r="H22" s="9">
        <v>195</v>
      </c>
      <c r="I22" s="39">
        <v>2000</v>
      </c>
      <c r="J22" s="39">
        <f t="shared" si="0"/>
        <v>390000</v>
      </c>
      <c r="K22" s="37"/>
      <c r="L22" s="38"/>
      <c r="M22" s="37"/>
    </row>
    <row r="23" s="1" customFormat="1" ht="41.25" customHeight="1" spans="1:13">
      <c r="A23" s="6">
        <v>20</v>
      </c>
      <c r="B23" s="16" t="s">
        <v>181</v>
      </c>
      <c r="C23" s="16" t="s">
        <v>182</v>
      </c>
      <c r="D23" s="13" t="s">
        <v>11</v>
      </c>
      <c r="E23" s="13" t="s">
        <v>183</v>
      </c>
      <c r="F23" s="19" t="s">
        <v>184</v>
      </c>
      <c r="G23" s="15" t="s">
        <v>185</v>
      </c>
      <c r="H23" s="9">
        <v>155</v>
      </c>
      <c r="I23" s="39">
        <v>2000</v>
      </c>
      <c r="J23" s="39">
        <f t="shared" si="0"/>
        <v>310000</v>
      </c>
      <c r="K23" s="37"/>
      <c r="L23" s="38"/>
      <c r="M23" s="37"/>
    </row>
    <row r="24" s="1" customFormat="1" ht="41.25" customHeight="1" spans="1:13">
      <c r="A24" s="6">
        <v>21</v>
      </c>
      <c r="B24" s="16" t="s">
        <v>186</v>
      </c>
      <c r="C24" s="16" t="s">
        <v>187</v>
      </c>
      <c r="D24" s="13" t="s">
        <v>11</v>
      </c>
      <c r="E24" s="13" t="s">
        <v>188</v>
      </c>
      <c r="F24" s="17" t="s">
        <v>189</v>
      </c>
      <c r="G24" s="15" t="s">
        <v>190</v>
      </c>
      <c r="H24" s="9">
        <v>128</v>
      </c>
      <c r="I24" s="39">
        <v>2000</v>
      </c>
      <c r="J24" s="39">
        <f t="shared" si="0"/>
        <v>256000</v>
      </c>
      <c r="K24" s="37"/>
      <c r="L24" s="38"/>
      <c r="M24" s="37"/>
    </row>
    <row r="25" ht="32.1" customHeight="1" spans="1:13">
      <c r="A25" s="6">
        <v>22</v>
      </c>
      <c r="B25" s="11" t="s">
        <v>191</v>
      </c>
      <c r="C25" s="12" t="s">
        <v>192</v>
      </c>
      <c r="D25" s="13" t="s">
        <v>11</v>
      </c>
      <c r="E25" s="13" t="s">
        <v>193</v>
      </c>
      <c r="F25" s="14" t="s">
        <v>194</v>
      </c>
      <c r="G25" s="15" t="s">
        <v>195</v>
      </c>
      <c r="H25" s="24">
        <v>35</v>
      </c>
      <c r="I25" s="39">
        <v>2000</v>
      </c>
      <c r="J25" s="39">
        <f t="shared" si="0"/>
        <v>70000</v>
      </c>
      <c r="K25" s="37"/>
      <c r="L25" s="38"/>
      <c r="M25" s="37"/>
    </row>
    <row r="26" ht="32.1" customHeight="1" spans="1:13">
      <c r="A26" s="6">
        <v>23</v>
      </c>
      <c r="B26" s="11" t="s">
        <v>196</v>
      </c>
      <c r="C26" s="12" t="s">
        <v>126</v>
      </c>
      <c r="D26" s="25" t="s">
        <v>12</v>
      </c>
      <c r="E26" s="25" t="s">
        <v>197</v>
      </c>
      <c r="F26" s="14" t="s">
        <v>198</v>
      </c>
      <c r="G26" s="15" t="s">
        <v>197</v>
      </c>
      <c r="H26" s="24">
        <v>260</v>
      </c>
      <c r="I26" s="39">
        <v>2000</v>
      </c>
      <c r="J26" s="39">
        <f t="shared" si="0"/>
        <v>520000</v>
      </c>
      <c r="K26" s="37"/>
      <c r="L26" s="38"/>
      <c r="M26" s="37"/>
    </row>
    <row r="27" ht="32.1" customHeight="1" spans="1:13">
      <c r="A27" s="6">
        <v>24</v>
      </c>
      <c r="B27" s="11" t="s">
        <v>199</v>
      </c>
      <c r="C27" s="11" t="s">
        <v>200</v>
      </c>
      <c r="D27" s="25" t="s">
        <v>12</v>
      </c>
      <c r="E27" s="25" t="s">
        <v>201</v>
      </c>
      <c r="F27" s="18" t="s">
        <v>202</v>
      </c>
      <c r="G27" s="15" t="s">
        <v>201</v>
      </c>
      <c r="H27" s="15">
        <v>215</v>
      </c>
      <c r="I27" s="39">
        <v>2000</v>
      </c>
      <c r="J27" s="39">
        <f t="shared" ref="J27:J37" si="1">H27*I27</f>
        <v>430000</v>
      </c>
      <c r="K27" s="37"/>
      <c r="L27" s="38"/>
      <c r="M27" s="37"/>
    </row>
    <row r="28" ht="32.1" customHeight="1" spans="1:13">
      <c r="A28" s="6">
        <v>25</v>
      </c>
      <c r="B28" s="11" t="s">
        <v>203</v>
      </c>
      <c r="C28" s="11" t="s">
        <v>204</v>
      </c>
      <c r="D28" s="25" t="s">
        <v>12</v>
      </c>
      <c r="E28" s="25" t="s">
        <v>205</v>
      </c>
      <c r="F28" s="15" t="s">
        <v>206</v>
      </c>
      <c r="G28" s="15" t="s">
        <v>205</v>
      </c>
      <c r="H28" s="15">
        <v>156</v>
      </c>
      <c r="I28" s="39">
        <v>2000</v>
      </c>
      <c r="J28" s="39">
        <f t="shared" si="1"/>
        <v>312000</v>
      </c>
      <c r="K28" s="37"/>
      <c r="L28" s="38"/>
      <c r="M28" s="37"/>
    </row>
    <row r="29" ht="32.1" customHeight="1" spans="1:13">
      <c r="A29" s="6">
        <v>26</v>
      </c>
      <c r="B29" s="11" t="s">
        <v>207</v>
      </c>
      <c r="C29" s="12" t="s">
        <v>131</v>
      </c>
      <c r="D29" s="13" t="s">
        <v>17</v>
      </c>
      <c r="E29" s="13" t="s">
        <v>208</v>
      </c>
      <c r="F29" s="14" t="s">
        <v>209</v>
      </c>
      <c r="G29" s="15" t="s">
        <v>210</v>
      </c>
      <c r="H29" s="15">
        <v>158</v>
      </c>
      <c r="I29" s="39">
        <v>2000</v>
      </c>
      <c r="J29" s="39">
        <f t="shared" si="1"/>
        <v>316000</v>
      </c>
      <c r="K29" s="37"/>
      <c r="L29" s="38"/>
      <c r="M29" s="37"/>
    </row>
    <row r="30" ht="32.1" customHeight="1" spans="1:13">
      <c r="A30" s="6">
        <v>27</v>
      </c>
      <c r="B30" s="11" t="s">
        <v>211</v>
      </c>
      <c r="C30" s="12" t="s">
        <v>141</v>
      </c>
      <c r="D30" s="13" t="s">
        <v>17</v>
      </c>
      <c r="E30" s="13" t="s">
        <v>208</v>
      </c>
      <c r="F30" s="14" t="s">
        <v>212</v>
      </c>
      <c r="G30" s="15" t="s">
        <v>213</v>
      </c>
      <c r="H30" s="15">
        <v>79</v>
      </c>
      <c r="I30" s="39">
        <v>2000</v>
      </c>
      <c r="J30" s="39">
        <f t="shared" si="1"/>
        <v>158000</v>
      </c>
      <c r="K30" s="37"/>
      <c r="L30" s="38"/>
      <c r="M30" s="37"/>
    </row>
    <row r="31" ht="32.1" customHeight="1" spans="1:13">
      <c r="A31" s="6">
        <v>28</v>
      </c>
      <c r="B31" s="16" t="s">
        <v>214</v>
      </c>
      <c r="C31" s="16" t="s">
        <v>215</v>
      </c>
      <c r="D31" s="13" t="s">
        <v>17</v>
      </c>
      <c r="E31" s="13" t="s">
        <v>216</v>
      </c>
      <c r="F31" s="17" t="s">
        <v>217</v>
      </c>
      <c r="G31" s="15" t="s">
        <v>218</v>
      </c>
      <c r="H31" s="15">
        <v>143</v>
      </c>
      <c r="I31" s="39">
        <v>2000</v>
      </c>
      <c r="J31" s="39">
        <f t="shared" si="1"/>
        <v>286000</v>
      </c>
      <c r="K31" s="37"/>
      <c r="L31" s="38"/>
      <c r="M31" s="37"/>
    </row>
    <row r="32" ht="32.1" customHeight="1" spans="1:13">
      <c r="A32" s="6">
        <v>29</v>
      </c>
      <c r="B32" s="16" t="s">
        <v>219</v>
      </c>
      <c r="C32" s="16" t="s">
        <v>215</v>
      </c>
      <c r="D32" s="13" t="s">
        <v>17</v>
      </c>
      <c r="E32" s="13" t="s">
        <v>220</v>
      </c>
      <c r="F32" s="26" t="s">
        <v>221</v>
      </c>
      <c r="G32" s="15" t="s">
        <v>222</v>
      </c>
      <c r="H32" s="15">
        <v>112</v>
      </c>
      <c r="I32" s="39">
        <v>2000</v>
      </c>
      <c r="J32" s="39">
        <f t="shared" si="1"/>
        <v>224000</v>
      </c>
      <c r="K32" s="37"/>
      <c r="L32" s="38"/>
      <c r="M32" s="37"/>
    </row>
    <row r="33" ht="32.1" customHeight="1" spans="1:13">
      <c r="A33" s="6">
        <v>30</v>
      </c>
      <c r="B33" s="16" t="s">
        <v>57</v>
      </c>
      <c r="C33" s="16" t="s">
        <v>215</v>
      </c>
      <c r="D33" s="13" t="s">
        <v>17</v>
      </c>
      <c r="E33" s="13" t="s">
        <v>58</v>
      </c>
      <c r="F33" s="19" t="s">
        <v>223</v>
      </c>
      <c r="G33" s="15" t="s">
        <v>224</v>
      </c>
      <c r="H33" s="15">
        <v>136</v>
      </c>
      <c r="I33" s="39">
        <v>2000</v>
      </c>
      <c r="J33" s="39">
        <f t="shared" si="1"/>
        <v>272000</v>
      </c>
      <c r="K33" s="37"/>
      <c r="L33" s="38"/>
      <c r="M33" s="37"/>
    </row>
    <row r="34" ht="32.1" customHeight="1" spans="1:13">
      <c r="A34" s="6">
        <v>31</v>
      </c>
      <c r="B34" s="16" t="s">
        <v>225</v>
      </c>
      <c r="C34" s="16" t="s">
        <v>141</v>
      </c>
      <c r="D34" s="13" t="s">
        <v>17</v>
      </c>
      <c r="E34" s="13" t="s">
        <v>226</v>
      </c>
      <c r="F34" s="19" t="s">
        <v>227</v>
      </c>
      <c r="G34" s="15" t="s">
        <v>228</v>
      </c>
      <c r="H34" s="15">
        <v>100</v>
      </c>
      <c r="I34" s="39">
        <v>2000</v>
      </c>
      <c r="J34" s="39">
        <f t="shared" si="1"/>
        <v>200000</v>
      </c>
      <c r="K34" s="37"/>
      <c r="L34" s="38"/>
      <c r="M34" s="37"/>
    </row>
    <row r="35" ht="32.1" customHeight="1" spans="1:13">
      <c r="A35" s="6">
        <v>32</v>
      </c>
      <c r="B35" s="16" t="s">
        <v>229</v>
      </c>
      <c r="C35" s="16" t="s">
        <v>131</v>
      </c>
      <c r="D35" s="13" t="s">
        <v>17</v>
      </c>
      <c r="E35" s="13" t="s">
        <v>230</v>
      </c>
      <c r="F35" s="17" t="s">
        <v>221</v>
      </c>
      <c r="G35" s="15" t="s">
        <v>222</v>
      </c>
      <c r="H35" s="15">
        <v>188</v>
      </c>
      <c r="I35" s="39">
        <v>2000</v>
      </c>
      <c r="J35" s="39">
        <f t="shared" si="1"/>
        <v>376000</v>
      </c>
      <c r="K35" s="37"/>
      <c r="L35" s="38"/>
      <c r="M35" s="37"/>
    </row>
    <row r="36" ht="32.1" customHeight="1" spans="1:13">
      <c r="A36" s="6">
        <v>33</v>
      </c>
      <c r="B36" s="16" t="s">
        <v>231</v>
      </c>
      <c r="C36" s="16" t="s">
        <v>141</v>
      </c>
      <c r="D36" s="13" t="s">
        <v>13</v>
      </c>
      <c r="E36" s="13" t="s">
        <v>232</v>
      </c>
      <c r="F36" s="17" t="s">
        <v>233</v>
      </c>
      <c r="G36" s="15" t="s">
        <v>234</v>
      </c>
      <c r="H36" s="15">
        <v>75</v>
      </c>
      <c r="I36" s="39">
        <v>2000</v>
      </c>
      <c r="J36" s="39">
        <f t="shared" si="1"/>
        <v>150000</v>
      </c>
      <c r="K36" s="37"/>
      <c r="L36" s="38"/>
      <c r="M36" s="37"/>
    </row>
    <row r="37" ht="32.1" customHeight="1" spans="1:13">
      <c r="A37" s="6">
        <v>34</v>
      </c>
      <c r="B37" s="16" t="s">
        <v>235</v>
      </c>
      <c r="C37" s="16" t="s">
        <v>141</v>
      </c>
      <c r="D37" s="13" t="s">
        <v>13</v>
      </c>
      <c r="E37" s="13" t="s">
        <v>236</v>
      </c>
      <c r="F37" s="17" t="s">
        <v>237</v>
      </c>
      <c r="G37" s="15" t="s">
        <v>238</v>
      </c>
      <c r="H37" s="15">
        <v>90</v>
      </c>
      <c r="I37" s="39">
        <v>2000</v>
      </c>
      <c r="J37" s="39">
        <f t="shared" si="1"/>
        <v>180000</v>
      </c>
      <c r="K37" s="37"/>
      <c r="L37" s="38"/>
      <c r="M37" s="37"/>
    </row>
    <row r="38" ht="32.1" customHeight="1" spans="1:13">
      <c r="A38" s="24"/>
      <c r="B38" s="27"/>
      <c r="C38" s="27"/>
      <c r="D38" s="27"/>
      <c r="E38" s="27"/>
      <c r="F38" s="14"/>
      <c r="G38" s="15"/>
      <c r="H38" s="15">
        <f>SUM(H4:H37)</f>
        <v>5094.5</v>
      </c>
      <c r="I38" s="40">
        <v>2000</v>
      </c>
      <c r="J38" s="40">
        <f>SUM(J4:J37)</f>
        <v>10189000</v>
      </c>
      <c r="K38" s="37"/>
      <c r="L38" s="38"/>
      <c r="M38" s="37"/>
    </row>
    <row r="39" ht="32.1" customHeight="1" spans="1:13">
      <c r="A39" s="28"/>
      <c r="B39" s="29"/>
      <c r="C39" s="29"/>
      <c r="D39" s="29"/>
      <c r="E39" s="29"/>
      <c r="F39" s="30"/>
      <c r="G39" s="31"/>
      <c r="H39" s="31"/>
      <c r="K39" s="37"/>
      <c r="L39" s="38"/>
      <c r="M39" s="37"/>
    </row>
    <row r="40" ht="32.1" customHeight="1" spans="1:13">
      <c r="A40" s="28"/>
      <c r="B40" s="29"/>
      <c r="C40" s="29"/>
      <c r="D40" s="29"/>
      <c r="E40" s="29"/>
      <c r="F40" s="30"/>
      <c r="G40" s="31"/>
      <c r="H40" s="31"/>
      <c r="K40" s="37"/>
      <c r="L40" s="38"/>
      <c r="M40" s="37"/>
    </row>
    <row r="41" ht="32.1" customHeight="1" spans="1:13">
      <c r="A41" s="28"/>
      <c r="B41" s="29"/>
      <c r="C41" s="29"/>
      <c r="D41" s="29"/>
      <c r="E41" s="29"/>
      <c r="F41" s="30"/>
      <c r="G41" s="31"/>
      <c r="H41" s="31"/>
      <c r="K41" s="37"/>
      <c r="L41" s="38"/>
      <c r="M41" s="37"/>
    </row>
    <row r="42" ht="32.1" customHeight="1" spans="1:13">
      <c r="A42" s="28"/>
      <c r="B42" s="29"/>
      <c r="C42" s="29"/>
      <c r="D42" s="29"/>
      <c r="E42" s="29"/>
      <c r="F42" s="30"/>
      <c r="G42" s="31"/>
      <c r="H42" s="31"/>
      <c r="K42" s="37"/>
      <c r="L42" s="38"/>
      <c r="M42" s="37"/>
    </row>
    <row r="43" ht="32.1" customHeight="1" spans="1:13">
      <c r="A43" s="28"/>
      <c r="B43" s="29"/>
      <c r="C43" s="29"/>
      <c r="D43" s="29"/>
      <c r="E43" s="29"/>
      <c r="F43" s="30"/>
      <c r="G43" s="31"/>
      <c r="H43" s="31"/>
      <c r="K43" s="37"/>
      <c r="L43" s="38"/>
      <c r="M43" s="37"/>
    </row>
    <row r="44" ht="32.1" customHeight="1" spans="1:13">
      <c r="A44" s="28"/>
      <c r="B44" s="29"/>
      <c r="C44" s="29"/>
      <c r="D44" s="29"/>
      <c r="E44" s="29"/>
      <c r="F44" s="30"/>
      <c r="G44" s="31"/>
      <c r="H44" s="31"/>
      <c r="K44" s="37"/>
      <c r="L44" s="38"/>
      <c r="M44" s="37"/>
    </row>
    <row r="45" ht="32.1" customHeight="1" spans="1:13">
      <c r="A45" s="28"/>
      <c r="B45" s="29"/>
      <c r="C45" s="29"/>
      <c r="D45" s="29"/>
      <c r="E45" s="29"/>
      <c r="F45" s="30"/>
      <c r="G45" s="31"/>
      <c r="H45" s="32"/>
      <c r="K45" s="37"/>
      <c r="L45" s="38"/>
      <c r="M45" s="37"/>
    </row>
    <row r="46" ht="32.1" customHeight="1" spans="1:13">
      <c r="A46" s="28"/>
      <c r="B46" s="29"/>
      <c r="C46" s="29"/>
      <c r="D46" s="29"/>
      <c r="E46" s="29"/>
      <c r="F46" s="30"/>
      <c r="G46" s="31"/>
      <c r="H46" s="31"/>
      <c r="K46" s="37"/>
      <c r="L46" s="38"/>
      <c r="M46" s="37"/>
    </row>
    <row r="47" ht="32.1" customHeight="1" spans="1:13">
      <c r="A47" s="33"/>
      <c r="B47" s="29"/>
      <c r="C47" s="29"/>
      <c r="D47" s="29"/>
      <c r="E47" s="29"/>
      <c r="F47" s="30"/>
      <c r="G47" s="31"/>
      <c r="H47" s="34"/>
      <c r="K47" s="37"/>
      <c r="L47" s="38"/>
      <c r="M47" s="37"/>
    </row>
    <row r="48" ht="32.1" customHeight="1" spans="1:13">
      <c r="A48" s="33"/>
      <c r="B48" s="29"/>
      <c r="C48" s="29"/>
      <c r="D48" s="29"/>
      <c r="E48" s="29"/>
      <c r="F48" s="30"/>
      <c r="G48" s="35"/>
      <c r="H48" s="33"/>
      <c r="K48" s="37"/>
      <c r="L48" s="38"/>
      <c r="M48" s="37"/>
    </row>
    <row r="49" ht="32.1" customHeight="1" spans="1:13">
      <c r="A49" s="33"/>
      <c r="B49" s="29"/>
      <c r="C49" s="29"/>
      <c r="D49" s="29"/>
      <c r="E49" s="29"/>
      <c r="F49" s="30"/>
      <c r="G49" s="35"/>
      <c r="H49" s="33"/>
      <c r="K49" s="37"/>
      <c r="L49" s="38"/>
      <c r="M49" s="37"/>
    </row>
    <row r="50" ht="32.1" customHeight="1" spans="1:13">
      <c r="A50" s="33"/>
      <c r="B50" s="29"/>
      <c r="C50" s="29"/>
      <c r="D50" s="29"/>
      <c r="E50" s="29"/>
      <c r="F50" s="30"/>
      <c r="G50" s="35"/>
      <c r="H50" s="33"/>
      <c r="K50" s="37"/>
      <c r="L50" s="38"/>
      <c r="M50" s="37"/>
    </row>
    <row r="51" ht="24.95" customHeight="1" spans="1:13">
      <c r="A51" s="33"/>
      <c r="B51" s="29"/>
      <c r="C51" s="29"/>
      <c r="D51" s="29"/>
      <c r="E51" s="29"/>
      <c r="F51" s="30"/>
      <c r="G51" s="33"/>
      <c r="H51" s="33"/>
      <c r="K51" s="37"/>
      <c r="L51" s="38"/>
      <c r="M51" s="37"/>
    </row>
    <row r="52" ht="24.95" customHeight="1" spans="1:13">
      <c r="A52" s="33"/>
      <c r="B52" s="29"/>
      <c r="C52" s="29"/>
      <c r="D52" s="29"/>
      <c r="E52" s="29"/>
      <c r="F52" s="30"/>
      <c r="G52" s="33"/>
      <c r="H52" s="33"/>
      <c r="K52" s="37"/>
      <c r="L52" s="38"/>
      <c r="M52" s="37"/>
    </row>
    <row r="53" ht="24.95" customHeight="1" spans="1:13">
      <c r="A53" s="33"/>
      <c r="B53" s="29"/>
      <c r="C53" s="29"/>
      <c r="D53" s="29"/>
      <c r="E53" s="29"/>
      <c r="F53" s="30"/>
      <c r="G53" s="33"/>
      <c r="H53" s="33"/>
      <c r="K53" s="37"/>
      <c r="L53" s="38"/>
      <c r="M53" s="37"/>
    </row>
    <row r="54" ht="24.95" customHeight="1" spans="1:13">
      <c r="A54" s="33"/>
      <c r="B54" s="29"/>
      <c r="C54" s="29"/>
      <c r="D54" s="29"/>
      <c r="E54" s="29"/>
      <c r="F54" s="30"/>
      <c r="G54" s="33"/>
      <c r="H54" s="33"/>
      <c r="K54" s="37"/>
      <c r="L54" s="38"/>
      <c r="M54" s="37"/>
    </row>
    <row r="55" ht="24.95" customHeight="1" spans="1:13">
      <c r="A55" s="33"/>
      <c r="B55" s="29"/>
      <c r="C55" s="29"/>
      <c r="D55" s="29"/>
      <c r="E55" s="29"/>
      <c r="F55" s="30"/>
      <c r="G55" s="33"/>
      <c r="H55" s="33"/>
      <c r="K55" s="37"/>
      <c r="L55" s="38"/>
      <c r="M55" s="37"/>
    </row>
    <row r="56" ht="24.95" customHeight="1" spans="1:13">
      <c r="A56" s="33"/>
      <c r="B56" s="29"/>
      <c r="C56" s="29"/>
      <c r="D56" s="29"/>
      <c r="E56" s="29"/>
      <c r="F56" s="30"/>
      <c r="G56" s="33"/>
      <c r="H56" s="33"/>
      <c r="K56" s="37"/>
      <c r="L56" s="38"/>
      <c r="M56" s="37"/>
    </row>
    <row r="57" ht="24.95" customHeight="1" spans="1:13">
      <c r="A57" s="33"/>
      <c r="B57" s="29"/>
      <c r="C57" s="29"/>
      <c r="D57" s="29"/>
      <c r="E57" s="29"/>
      <c r="F57" s="30"/>
      <c r="G57" s="33"/>
      <c r="H57" s="33"/>
      <c r="K57" s="37"/>
      <c r="L57" s="38"/>
      <c r="M57" s="37"/>
    </row>
    <row r="58" ht="24.95" customHeight="1" spans="1:13">
      <c r="A58" s="33"/>
      <c r="B58" s="29"/>
      <c r="C58" s="29"/>
      <c r="D58" s="29"/>
      <c r="E58" s="29"/>
      <c r="F58" s="30"/>
      <c r="G58" s="33"/>
      <c r="H58" s="33"/>
      <c r="K58" s="37"/>
      <c r="L58" s="38"/>
      <c r="M58" s="37"/>
    </row>
    <row r="59" ht="24.95" customHeight="1" spans="1:13">
      <c r="A59" s="33"/>
      <c r="B59" s="29"/>
      <c r="C59" s="29"/>
      <c r="D59" s="29"/>
      <c r="E59" s="29"/>
      <c r="F59" s="30"/>
      <c r="G59" s="33"/>
      <c r="H59" s="33"/>
      <c r="K59" s="37"/>
      <c r="L59" s="38"/>
      <c r="M59" s="37"/>
    </row>
    <row r="60" ht="24.95" customHeight="1" spans="1:8">
      <c r="A60" s="33"/>
      <c r="B60" s="29"/>
      <c r="C60" s="29"/>
      <c r="D60" s="29"/>
      <c r="E60" s="29"/>
      <c r="F60" s="30"/>
      <c r="G60" s="33"/>
      <c r="H60" s="33"/>
    </row>
    <row r="61" ht="24.95" customHeight="1" spans="1:8">
      <c r="A61" s="33"/>
      <c r="B61" s="29"/>
      <c r="C61" s="29"/>
      <c r="D61" s="29"/>
      <c r="E61" s="29"/>
      <c r="F61" s="30"/>
      <c r="G61" s="33"/>
      <c r="H61" s="33"/>
    </row>
    <row r="62" ht="24.95" customHeight="1" spans="1:8">
      <c r="A62" s="33"/>
      <c r="B62" s="29"/>
      <c r="C62" s="29"/>
      <c r="D62" s="29"/>
      <c r="E62" s="29"/>
      <c r="F62" s="30"/>
      <c r="G62" s="33"/>
      <c r="H62" s="33"/>
    </row>
  </sheetData>
  <mergeCells count="2">
    <mergeCell ref="A1:J1"/>
    <mergeCell ref="F2:H2"/>
  </mergeCells>
  <pageMargins left="0.290972222222222" right="0.188888888888889" top="0.751388888888889" bottom="0.751388888888889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汇总</vt:lpstr>
      <vt:lpstr>茶叶加工厂</vt:lpstr>
      <vt:lpstr>绞股蓝</vt:lpstr>
      <vt:lpstr>茶园示范点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2020-03-09T07:56:00Z</dcterms:created>
  <cp:lastPrinted>2020-08-27T00:18:00Z</cp:lastPrinted>
  <dcterms:modified xsi:type="dcterms:W3CDTF">2020-09-19T08:41:26Z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2052-10.8.2.6990</vt:lpwstr>
  </property>
</Properties>
</file>