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20" activeTab="2"/>
  </bookViews>
  <sheets>
    <sheet name="主要指标" sheetId="1" r:id="rId1"/>
    <sheet name="农业、人口、劳务" sheetId="2" r:id="rId2"/>
    <sheet name="环保、国土" sheetId="3" r:id="rId3"/>
  </sheets>
  <definedNames>
    <definedName name="_xlnm.Print_Area" localSheetId="1">'农业、人口、劳务'!$1:$17</definedName>
    <definedName name="_xlnm.Print_Area" localSheetId="0">'主要指标'!$A$1:$U$31</definedName>
  </definedNames>
  <calcPr fullCalcOnLoad="1"/>
</workbook>
</file>

<file path=xl/sharedStrings.xml><?xml version="1.0" encoding="utf-8"?>
<sst xmlns="http://schemas.openxmlformats.org/spreadsheetml/2006/main" count="467" uniqueCount="235">
  <si>
    <t>年份
指标名称</t>
  </si>
  <si>
    <t>单位</t>
  </si>
  <si>
    <t>备注</t>
  </si>
  <si>
    <t>实际完成</t>
  </si>
  <si>
    <t>比上年增长%</t>
  </si>
  <si>
    <t>计划</t>
  </si>
  <si>
    <t>一、综合指标</t>
  </si>
  <si>
    <r>
      <t>10</t>
    </r>
    <r>
      <rPr>
        <b/>
        <sz val="9"/>
        <rFont val="黑体"/>
        <family val="0"/>
      </rPr>
      <t>、就业和社会保障</t>
    </r>
  </si>
  <si>
    <r>
      <t xml:space="preserve">        </t>
    </r>
    <r>
      <rPr>
        <sz val="9"/>
        <rFont val="仿宋_GB2312"/>
        <family val="3"/>
      </rPr>
      <t>生猪饲养量</t>
    </r>
  </si>
  <si>
    <t>万头</t>
  </si>
  <si>
    <r>
      <t>1</t>
    </r>
    <r>
      <rPr>
        <b/>
        <sz val="9"/>
        <rFont val="黑体"/>
        <family val="0"/>
      </rPr>
      <t>、国内生产总值</t>
    </r>
  </si>
  <si>
    <t>亿元</t>
  </si>
  <si>
    <r>
      <t xml:space="preserve">   </t>
    </r>
    <r>
      <rPr>
        <sz val="9"/>
        <rFont val="仿宋_GB2312"/>
        <family val="3"/>
      </rPr>
      <t>城镇新增就业人数</t>
    </r>
  </si>
  <si>
    <t>人</t>
  </si>
  <si>
    <r>
      <t>　</t>
    </r>
    <r>
      <rPr>
        <sz val="9"/>
        <rFont val="Times New Roman"/>
        <family val="1"/>
      </rPr>
      <t xml:space="preserve">    </t>
    </r>
    <r>
      <rPr>
        <sz val="9"/>
        <rFont val="仿宋_GB2312"/>
        <family val="3"/>
      </rPr>
      <t>生猪出栏</t>
    </r>
  </si>
  <si>
    <r>
      <t xml:space="preserve">       </t>
    </r>
    <r>
      <rPr>
        <sz val="9"/>
        <rFont val="仿宋_GB2312"/>
        <family val="3"/>
      </rPr>
      <t>第一产业增加值</t>
    </r>
  </si>
  <si>
    <r>
      <t xml:space="preserve">   </t>
    </r>
    <r>
      <rPr>
        <sz val="9"/>
        <rFont val="仿宋_GB2312"/>
        <family val="3"/>
      </rPr>
      <t>城镇登记失业率</t>
    </r>
  </si>
  <si>
    <t>%</t>
  </si>
  <si>
    <r>
      <t>　</t>
    </r>
    <r>
      <rPr>
        <sz val="9"/>
        <rFont val="Times New Roman"/>
        <family val="1"/>
      </rPr>
      <t xml:space="preserve">    </t>
    </r>
    <r>
      <rPr>
        <sz val="9"/>
        <rFont val="仿宋_GB2312"/>
        <family val="3"/>
      </rPr>
      <t>白山羊饲养量</t>
    </r>
  </si>
  <si>
    <t>万只</t>
  </si>
  <si>
    <r>
      <t xml:space="preserve">       </t>
    </r>
    <r>
      <rPr>
        <sz val="9"/>
        <rFont val="仿宋_GB2312"/>
        <family val="3"/>
      </rPr>
      <t>第二产业增加值</t>
    </r>
  </si>
  <si>
    <r>
      <t xml:space="preserve">   </t>
    </r>
    <r>
      <rPr>
        <sz val="9"/>
        <rFont val="仿宋_GB2312"/>
        <family val="3"/>
      </rPr>
      <t>劳务技能培训</t>
    </r>
  </si>
  <si>
    <t>　　白山羊出栏</t>
  </si>
  <si>
    <r>
      <t xml:space="preserve">       </t>
    </r>
    <r>
      <rPr>
        <sz val="9"/>
        <rFont val="仿宋_GB2312"/>
        <family val="3"/>
      </rPr>
      <t>第三产业增加值</t>
    </r>
  </si>
  <si>
    <r>
      <t xml:space="preserve">     #</t>
    </r>
    <r>
      <rPr>
        <sz val="9"/>
        <rFont val="仿宋_GB2312"/>
        <family val="3"/>
      </rPr>
      <t>再就业培训</t>
    </r>
  </si>
  <si>
    <r>
      <t>3</t>
    </r>
    <r>
      <rPr>
        <b/>
        <sz val="9"/>
        <rFont val="黑体"/>
        <family val="0"/>
      </rPr>
      <t>、农业基础建设</t>
    </r>
  </si>
  <si>
    <t>万人</t>
  </si>
  <si>
    <t>　　造林绿化面积</t>
  </si>
  <si>
    <t>万亩</t>
  </si>
  <si>
    <r>
      <t>2</t>
    </r>
    <r>
      <rPr>
        <b/>
        <sz val="9"/>
        <rFont val="黑体"/>
        <family val="0"/>
      </rPr>
      <t>、地方固定资产投资</t>
    </r>
  </si>
  <si>
    <r>
      <t xml:space="preserve">   </t>
    </r>
    <r>
      <rPr>
        <sz val="9"/>
        <rFont val="仿宋_GB2312"/>
        <family val="3"/>
      </rPr>
      <t>农村合作医疗平均参合率</t>
    </r>
  </si>
  <si>
    <t xml:space="preserve">    其中：特色经济林</t>
  </si>
  <si>
    <r>
      <t>3</t>
    </r>
    <r>
      <rPr>
        <b/>
        <sz val="9"/>
        <rFont val="黑体"/>
        <family val="0"/>
      </rPr>
      <t>、财政总收入</t>
    </r>
  </si>
  <si>
    <r>
      <t>11</t>
    </r>
    <r>
      <rPr>
        <b/>
        <sz val="9"/>
        <rFont val="宋体"/>
        <family val="0"/>
      </rPr>
      <t>、教育</t>
    </r>
  </si>
  <si>
    <t>　　天然林保护</t>
  </si>
  <si>
    <r>
      <t xml:space="preserve">      </t>
    </r>
    <r>
      <rPr>
        <sz val="9"/>
        <rFont val="仿宋_GB2312"/>
        <family val="3"/>
      </rPr>
      <t>地方财政收入</t>
    </r>
  </si>
  <si>
    <t xml:space="preserve">    安全饮水</t>
  </si>
  <si>
    <r>
      <t>4</t>
    </r>
    <r>
      <rPr>
        <b/>
        <sz val="9"/>
        <rFont val="黑体"/>
        <family val="0"/>
      </rPr>
      <t>、金融</t>
    </r>
  </si>
  <si>
    <r>
      <t>4</t>
    </r>
    <r>
      <rPr>
        <b/>
        <sz val="9"/>
        <rFont val="黑体"/>
        <family val="0"/>
      </rPr>
      <t>、脱贫攻坚</t>
    </r>
  </si>
  <si>
    <t>　银行存款余额</t>
  </si>
  <si>
    <t xml:space="preserve">    农业综合开发</t>
  </si>
  <si>
    <t>亩</t>
  </si>
  <si>
    <t>　银行贷款余额</t>
  </si>
  <si>
    <t>村</t>
  </si>
  <si>
    <r>
      <t>5</t>
    </r>
    <r>
      <rPr>
        <b/>
        <sz val="9"/>
        <rFont val="黑体"/>
        <family val="0"/>
      </rPr>
      <t>、商贸</t>
    </r>
  </si>
  <si>
    <t>二、农业</t>
  </si>
  <si>
    <r>
      <t xml:space="preserve">         </t>
    </r>
    <r>
      <rPr>
        <sz val="9"/>
        <rFont val="仿宋_GB2312"/>
        <family val="3"/>
      </rPr>
      <t>避灾扶贫搬迁</t>
    </r>
  </si>
  <si>
    <t>户</t>
  </si>
  <si>
    <t>　社会消费品零售总额</t>
  </si>
  <si>
    <r>
      <t xml:space="preserve"> 1</t>
    </r>
    <r>
      <rPr>
        <b/>
        <sz val="9"/>
        <rFont val="黑体"/>
        <family val="0"/>
      </rPr>
      <t>、农业总产值</t>
    </r>
  </si>
  <si>
    <r>
      <t xml:space="preserve">         </t>
    </r>
    <r>
      <rPr>
        <sz val="9"/>
        <rFont val="仿宋_GB2312"/>
        <family val="3"/>
      </rPr>
      <t>减少贫困人口</t>
    </r>
  </si>
  <si>
    <r>
      <t>6</t>
    </r>
    <r>
      <rPr>
        <b/>
        <sz val="9"/>
        <rFont val="黑体"/>
        <family val="0"/>
      </rPr>
      <t>、人民生活</t>
    </r>
  </si>
  <si>
    <r>
      <t xml:space="preserve"> 2</t>
    </r>
    <r>
      <rPr>
        <b/>
        <sz val="9"/>
        <rFont val="黑体"/>
        <family val="0"/>
      </rPr>
      <t>、农林牧渔业增加值</t>
    </r>
  </si>
  <si>
    <t>三、工业</t>
  </si>
  <si>
    <r>
      <t>　</t>
    </r>
    <r>
      <rPr>
        <sz val="9"/>
        <rFont val="Times New Roman"/>
        <family val="1"/>
      </rPr>
      <t xml:space="preserve">  </t>
    </r>
    <r>
      <rPr>
        <sz val="9"/>
        <rFont val="仿宋_GB2312"/>
        <family val="3"/>
      </rPr>
      <t>城镇居民人均可支配收入</t>
    </r>
  </si>
  <si>
    <t>元</t>
  </si>
  <si>
    <t xml:space="preserve">   其中：畜牧产业增加值</t>
  </si>
  <si>
    <r>
      <t>1</t>
    </r>
    <r>
      <rPr>
        <b/>
        <sz val="9"/>
        <rFont val="黑体"/>
        <family val="0"/>
      </rPr>
      <t>、全部工业总产值</t>
    </r>
  </si>
  <si>
    <r>
      <t>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农村</t>
    </r>
    <r>
      <rPr>
        <sz val="9"/>
        <rFont val="仿宋_GB2312"/>
        <family val="3"/>
      </rPr>
      <t>居民人均可支配收入</t>
    </r>
  </si>
  <si>
    <r>
      <t xml:space="preserve"> 3</t>
    </r>
    <r>
      <rPr>
        <b/>
        <sz val="9"/>
        <rFont val="黑体"/>
        <family val="0"/>
      </rPr>
      <t>、主要农产品产量及面积</t>
    </r>
  </si>
  <si>
    <t>其中：规模以上总产值</t>
  </si>
  <si>
    <t xml:space="preserve">  保障性住房</t>
  </si>
  <si>
    <t>套</t>
  </si>
  <si>
    <r>
      <t xml:space="preserve">   </t>
    </r>
    <r>
      <rPr>
        <sz val="9"/>
        <rFont val="仿宋_GB2312"/>
        <family val="3"/>
      </rPr>
      <t>粮食播种面积</t>
    </r>
  </si>
  <si>
    <t>2、规上工业增加值</t>
  </si>
  <si>
    <t>7、节能减排</t>
  </si>
  <si>
    <t xml:space="preserve"> </t>
  </si>
  <si>
    <r>
      <t>　</t>
    </r>
    <r>
      <rPr>
        <sz val="9"/>
        <rFont val="Times New Roman"/>
        <family val="1"/>
      </rPr>
      <t xml:space="preserve">  </t>
    </r>
    <r>
      <rPr>
        <sz val="9"/>
        <rFont val="仿宋_GB2312"/>
        <family val="3"/>
      </rPr>
      <t>粮食产量</t>
    </r>
  </si>
  <si>
    <t>万吨</t>
  </si>
  <si>
    <r>
      <t>3</t>
    </r>
    <r>
      <rPr>
        <b/>
        <sz val="9"/>
        <rFont val="黑体"/>
        <family val="0"/>
      </rPr>
      <t>、规模以上工业销售收入</t>
    </r>
  </si>
  <si>
    <t xml:space="preserve">  万元生产总值能耗降低率</t>
  </si>
  <si>
    <r>
      <t>　</t>
    </r>
    <r>
      <rPr>
        <sz val="9"/>
        <rFont val="Times New Roman"/>
        <family val="1"/>
      </rPr>
      <t xml:space="preserve">  </t>
    </r>
    <r>
      <rPr>
        <sz val="9"/>
        <rFont val="仿宋_GB2312"/>
        <family val="3"/>
      </rPr>
      <t>油料播种面积</t>
    </r>
  </si>
  <si>
    <t>四、招商引资</t>
  </si>
  <si>
    <t xml:space="preserve">  万元生产总值二氧化碳排放降低率</t>
  </si>
  <si>
    <r>
      <t>　</t>
    </r>
    <r>
      <rPr>
        <sz val="9"/>
        <rFont val="Times New Roman"/>
        <family val="1"/>
      </rPr>
      <t xml:space="preserve">  </t>
    </r>
    <r>
      <rPr>
        <sz val="9"/>
        <rFont val="仿宋_GB2312"/>
        <family val="3"/>
      </rPr>
      <t>油料产量</t>
    </r>
  </si>
  <si>
    <t xml:space="preserve">   招商引资到位资金额</t>
  </si>
  <si>
    <r>
      <t xml:space="preserve">   </t>
    </r>
    <r>
      <rPr>
        <sz val="9"/>
        <rFont val="仿宋_GB2312"/>
        <family val="3"/>
      </rPr>
      <t>主要污染物排放量削减率（化学需氧量、氨氮、二氧化硫、氮氧化物）</t>
    </r>
  </si>
  <si>
    <r>
      <t>　</t>
    </r>
    <r>
      <rPr>
        <sz val="9"/>
        <rFont val="Times New Roman"/>
        <family val="1"/>
      </rPr>
      <t xml:space="preserve"> </t>
    </r>
    <r>
      <rPr>
        <sz val="9"/>
        <rFont val="仿宋_GB2312"/>
        <family val="3"/>
      </rPr>
      <t>茶叶</t>
    </r>
  </si>
  <si>
    <r>
      <t>8</t>
    </r>
    <r>
      <rPr>
        <b/>
        <sz val="9"/>
        <rFont val="黑体"/>
        <family val="0"/>
      </rPr>
      <t>、人口</t>
    </r>
  </si>
  <si>
    <t>　　低产茶园改造</t>
  </si>
  <si>
    <r>
      <t xml:space="preserve">   </t>
    </r>
    <r>
      <rPr>
        <sz val="9"/>
        <rFont val="仿宋_GB2312"/>
        <family val="3"/>
      </rPr>
      <t>人口自然增长率</t>
    </r>
  </si>
  <si>
    <t>‰</t>
  </si>
  <si>
    <t xml:space="preserve">    新建高效精品茶园</t>
  </si>
  <si>
    <r>
      <t xml:space="preserve">   </t>
    </r>
    <r>
      <rPr>
        <sz val="9"/>
        <rFont val="仿宋_GB2312"/>
        <family val="3"/>
      </rPr>
      <t>人口出生率</t>
    </r>
  </si>
  <si>
    <r>
      <t>　　</t>
    </r>
    <r>
      <rPr>
        <sz val="9"/>
        <rFont val="Times New Roman"/>
        <family val="1"/>
      </rPr>
      <t xml:space="preserve"> </t>
    </r>
    <r>
      <rPr>
        <sz val="9"/>
        <rFont val="仿宋_GB2312"/>
        <family val="3"/>
      </rPr>
      <t>茶叶产量</t>
    </r>
  </si>
  <si>
    <t>吨</t>
  </si>
  <si>
    <r>
      <t>9</t>
    </r>
    <r>
      <rPr>
        <b/>
        <sz val="9"/>
        <rFont val="黑体"/>
        <family val="0"/>
      </rPr>
      <t>、城镇化率</t>
    </r>
  </si>
  <si>
    <r>
      <t>　</t>
    </r>
    <r>
      <rPr>
        <sz val="9"/>
        <rFont val="Times New Roman"/>
        <family val="1"/>
      </rPr>
      <t xml:space="preserve"> </t>
    </r>
    <r>
      <rPr>
        <sz val="9"/>
        <rFont val="仿宋_GB2312"/>
        <family val="3"/>
      </rPr>
      <t>新建绞股蓝标准化种植面积</t>
    </r>
  </si>
  <si>
    <r>
      <t xml:space="preserve">   </t>
    </r>
    <r>
      <rPr>
        <sz val="9"/>
        <rFont val="仿宋_GB2312"/>
        <family val="3"/>
      </rPr>
      <t>城镇人口</t>
    </r>
  </si>
  <si>
    <t>　  绞股蓝茶</t>
  </si>
  <si>
    <t>（农业总产值、农民人均纯收入）</t>
  </si>
  <si>
    <t>（粮油生产）</t>
  </si>
  <si>
    <t xml:space="preserve">                                     (茶饮产业)           单位：亩、吨、家、处</t>
  </si>
  <si>
    <t>（蚕桑产业）</t>
  </si>
  <si>
    <t>（畜牧产业）</t>
  </si>
  <si>
    <t>单位：人</t>
  </si>
  <si>
    <t xml:space="preserve">  指标
乡镇</t>
  </si>
  <si>
    <t>农业总产值(万元)</t>
  </si>
  <si>
    <t>农村居民人均可支配收入（元）</t>
  </si>
  <si>
    <t xml:space="preserve">指标
乡镇      </t>
  </si>
  <si>
    <t>粮食产量(吨)</t>
  </si>
  <si>
    <t>油料产量(吨)</t>
  </si>
  <si>
    <t xml:space="preserve">  项目
乡镇</t>
  </si>
  <si>
    <t>基地建设</t>
  </si>
  <si>
    <t>低产
茶园</t>
  </si>
  <si>
    <t>有机茶园培育</t>
  </si>
  <si>
    <t>良种
繁育圃</t>
  </si>
  <si>
    <t>绞股蓝
产量</t>
  </si>
  <si>
    <t>茶叶
产量</t>
  </si>
  <si>
    <t>企业培育</t>
  </si>
  <si>
    <t>绞股蓝园区</t>
  </si>
  <si>
    <t>在县内
外开设
营销
网点</t>
  </si>
  <si>
    <t>养蚕发种(张）</t>
  </si>
  <si>
    <t>产茧（吨）</t>
  </si>
  <si>
    <t>高效桑园建设面积（亩）</t>
  </si>
  <si>
    <t>工厂化养蚕室建设（户）</t>
  </si>
  <si>
    <t>蚕桑专业合作社（个）</t>
  </si>
  <si>
    <t>创建县级蚕桑园区</t>
  </si>
  <si>
    <t>指标
乡镇</t>
  </si>
  <si>
    <t>白山羊（只）</t>
  </si>
  <si>
    <t>生猪（头）</t>
  </si>
  <si>
    <t>指标
乡镇</t>
  </si>
  <si>
    <t>指标
乡镇</t>
  </si>
  <si>
    <t>增长%</t>
  </si>
  <si>
    <t>新建
茶园</t>
  </si>
  <si>
    <t>精品
建园</t>
  </si>
  <si>
    <t>标准化
绞股蓝</t>
  </si>
  <si>
    <t>国家级龙头企业</t>
  </si>
  <si>
    <t xml:space="preserve">
省级</t>
  </si>
  <si>
    <t>饲养量</t>
  </si>
  <si>
    <t>出栏</t>
  </si>
  <si>
    <t>总人口</t>
  </si>
  <si>
    <t>出生数</t>
  </si>
  <si>
    <t>出生率(‰)</t>
  </si>
  <si>
    <t>自增率(‰)</t>
  </si>
  <si>
    <t>劳务输出总人数</t>
  </si>
  <si>
    <t>其中：有组织劳务输出人数</t>
  </si>
  <si>
    <t>劳务技能培训</t>
  </si>
  <si>
    <t>全县</t>
  </si>
  <si>
    <t>城关</t>
  </si>
  <si>
    <t>兴隆镇</t>
  </si>
  <si>
    <t>全  县</t>
  </si>
  <si>
    <t>城关镇</t>
  </si>
  <si>
    <t>长安</t>
  </si>
  <si>
    <t>西河乡</t>
  </si>
  <si>
    <t>全 县</t>
  </si>
  <si>
    <t>大贵</t>
  </si>
  <si>
    <t>老县镇</t>
  </si>
  <si>
    <t>洛河</t>
  </si>
  <si>
    <t>三阳镇</t>
  </si>
  <si>
    <t>大贵镇</t>
  </si>
  <si>
    <t>三阳</t>
  </si>
  <si>
    <t>八仙镇</t>
  </si>
  <si>
    <t>广佛</t>
  </si>
  <si>
    <t>洛河镇</t>
  </si>
  <si>
    <t>老县</t>
  </si>
  <si>
    <t>广佛镇</t>
  </si>
  <si>
    <t>八仙</t>
  </si>
  <si>
    <t>正阳</t>
  </si>
  <si>
    <t>正阳镇</t>
  </si>
  <si>
    <t>长安镇</t>
  </si>
  <si>
    <t>兴隆</t>
  </si>
  <si>
    <t>西河</t>
  </si>
  <si>
    <t>西河镇</t>
  </si>
  <si>
    <t>合计</t>
  </si>
  <si>
    <t>合 计</t>
  </si>
  <si>
    <t>--</t>
  </si>
  <si>
    <t>人均增长921元，较上年增长9.5%</t>
  </si>
  <si>
    <t>完成市定目标</t>
  </si>
  <si>
    <t>（二）2018年市级土地开发整理项目</t>
  </si>
  <si>
    <t>5000</t>
  </si>
  <si>
    <r>
      <t xml:space="preserve">  </t>
    </r>
    <r>
      <rPr>
        <sz val="9"/>
        <rFont val="仿宋_GB2312"/>
        <family val="3"/>
      </rPr>
      <t xml:space="preserve">  整村脱贫</t>
    </r>
  </si>
  <si>
    <r>
      <t>98%</t>
    </r>
    <r>
      <rPr>
        <sz val="12"/>
        <rFont val="宋体"/>
        <family val="0"/>
      </rPr>
      <t>以上</t>
    </r>
  </si>
  <si>
    <t>比2015年减排4.2%</t>
  </si>
  <si>
    <r>
      <t>比2015年减排4.</t>
    </r>
    <r>
      <rPr>
        <sz val="12"/>
        <rFont val="宋体"/>
        <family val="0"/>
      </rPr>
      <t>8</t>
    </r>
    <r>
      <rPr>
        <sz val="12"/>
        <rFont val="宋体"/>
        <family val="0"/>
      </rPr>
      <t>%</t>
    </r>
  </si>
  <si>
    <r>
      <t>比2015年减排4.</t>
    </r>
    <r>
      <rPr>
        <sz val="12"/>
        <rFont val="宋体"/>
        <family val="0"/>
      </rPr>
      <t>8</t>
    </r>
    <r>
      <rPr>
        <sz val="12"/>
        <rFont val="宋体"/>
        <family val="0"/>
      </rPr>
      <t>%</t>
    </r>
  </si>
  <si>
    <t>SC认证企业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</si>
  <si>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</si>
  <si>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项目名称</t>
  </si>
  <si>
    <t>计算单位</t>
  </si>
  <si>
    <t xml:space="preserve">计划 </t>
  </si>
  <si>
    <t>一、县城环境综合整治</t>
  </si>
  <si>
    <t>一、非农业建设用地计划</t>
  </si>
  <si>
    <t>二、农业建设用地计划</t>
  </si>
  <si>
    <r>
      <t>1</t>
    </r>
    <r>
      <rPr>
        <sz val="12"/>
        <rFont val="宋体"/>
        <family val="0"/>
      </rPr>
      <t>、饮用水源水质达标率</t>
    </r>
  </si>
  <si>
    <t>耕地</t>
  </si>
  <si>
    <r>
      <t>2</t>
    </r>
    <r>
      <rPr>
        <sz val="12"/>
        <rFont val="宋体"/>
        <family val="0"/>
      </rPr>
      <t>、建成区绿化覆盖率</t>
    </r>
  </si>
  <si>
    <t>非耕地</t>
  </si>
  <si>
    <r>
      <t>3</t>
    </r>
    <r>
      <rPr>
        <sz val="12"/>
        <rFont val="宋体"/>
        <family val="0"/>
      </rPr>
      <t>、县城污水处理率</t>
    </r>
  </si>
  <si>
    <t>（一）国家建设用地</t>
  </si>
  <si>
    <t>三、复垦整理计划</t>
  </si>
  <si>
    <r>
      <t>4</t>
    </r>
    <r>
      <rPr>
        <sz val="12"/>
        <rFont val="宋体"/>
        <family val="0"/>
      </rPr>
      <t>、生活垃圾无害化处理率</t>
    </r>
  </si>
  <si>
    <r>
      <t>5</t>
    </r>
    <r>
      <rPr>
        <sz val="12"/>
        <rFont val="宋体"/>
        <family val="0"/>
      </rPr>
      <t>、环境噪声达标率</t>
    </r>
  </si>
  <si>
    <t>（一）旧村庄整理</t>
  </si>
  <si>
    <t>二、污染物排放总量控制和污染治理</t>
  </si>
  <si>
    <t>（二）集体建设用地</t>
  </si>
  <si>
    <r>
      <t>1</t>
    </r>
    <r>
      <rPr>
        <sz val="12"/>
        <rFont val="宋体"/>
        <family val="0"/>
      </rPr>
      <t>、化学需氧量控制排放量</t>
    </r>
  </si>
  <si>
    <r>
      <t>2</t>
    </r>
    <r>
      <rPr>
        <sz val="12"/>
        <rFont val="宋体"/>
        <family val="0"/>
      </rPr>
      <t>、氨氮控制排放量</t>
    </r>
  </si>
  <si>
    <r>
      <t>3</t>
    </r>
    <r>
      <rPr>
        <sz val="12"/>
        <rFont val="宋体"/>
        <family val="0"/>
      </rPr>
      <t>、二氧化硫控制排放量</t>
    </r>
  </si>
  <si>
    <t>（三）农村个人建房用地</t>
  </si>
  <si>
    <r>
      <t>4</t>
    </r>
    <r>
      <rPr>
        <sz val="12"/>
        <rFont val="宋体"/>
        <family val="0"/>
      </rPr>
      <t>、氮氧化物控制排放量</t>
    </r>
  </si>
  <si>
    <r>
      <t>5</t>
    </r>
    <r>
      <rPr>
        <sz val="12"/>
        <rFont val="宋体"/>
        <family val="0"/>
      </rPr>
      <t>、烟（粉）尘排放量</t>
    </r>
  </si>
  <si>
    <t>平利县2018年国民经济和社会发展计划主要指标（1）</t>
  </si>
  <si>
    <t>2017年</t>
  </si>
  <si>
    <t>2018年计划</t>
  </si>
  <si>
    <t>平利县2018年国民经济和社会发展计划主要指标（2）</t>
  </si>
  <si>
    <t>平利县2018年国民经济和社会发展计划主要指标（3）</t>
  </si>
  <si>
    <t>二、平利县2018年农村经济计划(5)</t>
  </si>
  <si>
    <t>三 、平利县2018年人口控制计划</t>
  </si>
  <si>
    <t xml:space="preserve">
四、平利县2018年劳务输出计划
</t>
  </si>
  <si>
    <t>二、平利县2018年农村经济计划(3)</t>
  </si>
  <si>
    <t>二、平利县2018年农村经济计划(4)</t>
  </si>
  <si>
    <t>二、平利县2018年农村经济计划(1)</t>
  </si>
  <si>
    <t>2017年实际</t>
  </si>
  <si>
    <t>2018年计划</t>
  </si>
  <si>
    <t>2017年
实际</t>
  </si>
  <si>
    <t>2018年
计划</t>
  </si>
  <si>
    <t>2017实际</t>
  </si>
  <si>
    <t>2018年计划</t>
  </si>
  <si>
    <t>2017实际</t>
  </si>
  <si>
    <t>2018计划</t>
  </si>
  <si>
    <t>五、平利县2018年环境(生态)保护与资源综合利用计划</t>
  </si>
  <si>
    <r>
      <t xml:space="preserve">六、平利县2018年建设用地和土地开发计划
                                                                    </t>
    </r>
    <r>
      <rPr>
        <sz val="12"/>
        <rFont val="宋体"/>
        <family val="0"/>
      </rPr>
      <t>单位：亩</t>
    </r>
  </si>
  <si>
    <r>
      <t xml:space="preserve">  </t>
    </r>
    <r>
      <rPr>
        <sz val="9"/>
        <rFont val="仿宋_GB2312"/>
        <family val="3"/>
      </rPr>
      <t>劳务输出</t>
    </r>
  </si>
  <si>
    <t xml:space="preserve">  初中辍学率</t>
  </si>
  <si>
    <t xml:space="preserve">  小学入学率</t>
  </si>
  <si>
    <t xml:space="preserve">  职业高中招生</t>
  </si>
  <si>
    <t xml:space="preserve">  普通高中招生</t>
  </si>
  <si>
    <t>-16.7</t>
  </si>
  <si>
    <t>3.3</t>
  </si>
  <si>
    <t>12.1</t>
  </si>
  <si>
    <t>100</t>
  </si>
  <si>
    <t>二、平利县2018年农村经济计划(2)</t>
  </si>
  <si>
    <r>
      <t>全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县</t>
    </r>
  </si>
  <si>
    <t xml:space="preserve">   第三产业增加值占生产总值比重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</si>
</sst>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0.00_);[Red]\(0.00\)"/>
    <numFmt numFmtId="180" formatCode="0.00_ "/>
    <numFmt numFmtId="181" formatCode="0_);[Red]\(0\)"/>
    <numFmt numFmtId="182" formatCode="0.0"/>
    <numFmt numFmtId="183" formatCode="0.0_);[Red]\(0.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name val="仿宋_GB2312"/>
      <family val="3"/>
    </font>
    <font>
      <b/>
      <sz val="10.5"/>
      <name val="黑体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仿宋_GB2312"/>
      <family val="3"/>
    </font>
    <font>
      <sz val="9"/>
      <name val="宋体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b/>
      <sz val="9"/>
      <name val="宋体"/>
      <family val="0"/>
    </font>
    <font>
      <b/>
      <sz val="9"/>
      <name val="黑体"/>
      <family val="0"/>
    </font>
    <font>
      <sz val="9"/>
      <color indexed="10"/>
      <name val="仿宋_GB2312"/>
      <family val="3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16" borderId="8" applyNumberFormat="0" applyAlignment="0" applyProtection="0"/>
    <xf numFmtId="0" fontId="5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178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7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center" vertical="center"/>
    </xf>
    <xf numFmtId="182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179" fontId="25" fillId="0" borderId="11" xfId="40" applyNumberFormat="1" applyFont="1" applyBorder="1" applyAlignment="1">
      <alignment horizontal="center" vertical="center"/>
      <protection/>
    </xf>
    <xf numFmtId="0" fontId="25" fillId="0" borderId="11" xfId="40" applyFont="1" applyBorder="1" applyAlignment="1">
      <alignment horizontal="center" vertical="center"/>
      <protection/>
    </xf>
    <xf numFmtId="0" fontId="25" fillId="0" borderId="11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177" fontId="25" fillId="0" borderId="13" xfId="0" applyNumberFormat="1" applyFont="1" applyFill="1" applyBorder="1" applyAlignment="1">
      <alignment horizontal="center" vertical="center"/>
    </xf>
    <xf numFmtId="176" fontId="25" fillId="0" borderId="13" xfId="0" applyNumberFormat="1" applyFont="1" applyFill="1" applyBorder="1" applyAlignment="1">
      <alignment horizontal="center" vertical="center"/>
    </xf>
    <xf numFmtId="183" fontId="25" fillId="0" borderId="11" xfId="40" applyNumberFormat="1" applyFont="1" applyFill="1" applyBorder="1" applyAlignment="1">
      <alignment horizontal="center" vertical="center"/>
      <protection/>
    </xf>
    <xf numFmtId="0" fontId="27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179" fontId="25" fillId="0" borderId="11" xfId="40" applyNumberFormat="1" applyFont="1" applyFill="1" applyBorder="1" applyAlignment="1">
      <alignment horizontal="center" vertical="center"/>
      <protection/>
    </xf>
    <xf numFmtId="177" fontId="25" fillId="0" borderId="11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81" fontId="25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left" vertical="center" wrapText="1"/>
    </xf>
    <xf numFmtId="0" fontId="31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25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179" fontId="2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Fill="1" applyBorder="1" applyAlignment="1" applyProtection="1">
      <alignment horizontal="center" vertical="center" wrapText="1"/>
      <protection/>
    </xf>
    <xf numFmtId="49" fontId="25" fillId="0" borderId="11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176" fontId="21" fillId="0" borderId="11" xfId="0" applyNumberFormat="1" applyFont="1" applyFill="1" applyBorder="1" applyAlignment="1">
      <alignment horizontal="center" vertical="center"/>
    </xf>
    <xf numFmtId="183" fontId="0" fillId="0" borderId="11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left" vertical="top" wrapText="1"/>
    </xf>
    <xf numFmtId="0" fontId="3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1952625</xdr:colOff>
      <xdr:row>3</xdr:row>
      <xdr:rowOff>333375</xdr:rowOff>
    </xdr:to>
    <xdr:sp>
      <xdr:nvSpPr>
        <xdr:cNvPr id="1" name="Line 337"/>
        <xdr:cNvSpPr>
          <a:spLocks/>
        </xdr:cNvSpPr>
      </xdr:nvSpPr>
      <xdr:spPr>
        <a:xfrm>
          <a:off x="0" y="666750"/>
          <a:ext cx="19526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9525</xdr:rowOff>
    </xdr:from>
    <xdr:to>
      <xdr:col>7</xdr:col>
      <xdr:colOff>1914525</xdr:colOff>
      <xdr:row>3</xdr:row>
      <xdr:rowOff>333375</xdr:rowOff>
    </xdr:to>
    <xdr:sp>
      <xdr:nvSpPr>
        <xdr:cNvPr id="2" name="Line 338"/>
        <xdr:cNvSpPr>
          <a:spLocks/>
        </xdr:cNvSpPr>
      </xdr:nvSpPr>
      <xdr:spPr>
        <a:xfrm>
          <a:off x="5962650" y="666750"/>
          <a:ext cx="19145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9525</xdr:rowOff>
    </xdr:from>
    <xdr:to>
      <xdr:col>14</xdr:col>
      <xdr:colOff>1885950</xdr:colOff>
      <xdr:row>3</xdr:row>
      <xdr:rowOff>333375</xdr:rowOff>
    </xdr:to>
    <xdr:sp>
      <xdr:nvSpPr>
        <xdr:cNvPr id="3" name="Line 339"/>
        <xdr:cNvSpPr>
          <a:spLocks/>
        </xdr:cNvSpPr>
      </xdr:nvSpPr>
      <xdr:spPr>
        <a:xfrm>
          <a:off x="11782425" y="666750"/>
          <a:ext cx="18859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647700</xdr:colOff>
      <xdr:row>1</xdr:row>
      <xdr:rowOff>476250</xdr:rowOff>
    </xdr:from>
    <xdr:to>
      <xdr:col>7</xdr:col>
      <xdr:colOff>1895475</xdr:colOff>
      <xdr:row>3</xdr:row>
      <xdr:rowOff>323850</xdr:rowOff>
    </xdr:to>
    <xdr:sp>
      <xdr:nvSpPr>
        <xdr:cNvPr id="4" name="Line 340"/>
        <xdr:cNvSpPr>
          <a:spLocks/>
        </xdr:cNvSpPr>
      </xdr:nvSpPr>
      <xdr:spPr>
        <a:xfrm>
          <a:off x="5943600" y="657225"/>
          <a:ext cx="19145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266700</xdr:rowOff>
    </xdr:from>
    <xdr:to>
      <xdr:col>0</xdr:col>
      <xdr:colOff>19050</xdr:colOff>
      <xdr:row>26</xdr:row>
      <xdr:rowOff>266700</xdr:rowOff>
    </xdr:to>
    <xdr:sp>
      <xdr:nvSpPr>
        <xdr:cNvPr id="5" name="Line 341"/>
        <xdr:cNvSpPr>
          <a:spLocks/>
        </xdr:cNvSpPr>
      </xdr:nvSpPr>
      <xdr:spPr>
        <a:xfrm flipH="1">
          <a:off x="0" y="74676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266700</xdr:rowOff>
    </xdr:from>
    <xdr:to>
      <xdr:col>0</xdr:col>
      <xdr:colOff>19050</xdr:colOff>
      <xdr:row>25</xdr:row>
      <xdr:rowOff>342900</xdr:rowOff>
    </xdr:to>
    <xdr:sp>
      <xdr:nvSpPr>
        <xdr:cNvPr id="6" name="Line 342"/>
        <xdr:cNvSpPr>
          <a:spLocks/>
        </xdr:cNvSpPr>
      </xdr:nvSpPr>
      <xdr:spPr>
        <a:xfrm flipH="1">
          <a:off x="0" y="7124700"/>
          <a:ext cx="1905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266700</xdr:rowOff>
    </xdr:from>
    <xdr:to>
      <xdr:col>0</xdr:col>
      <xdr:colOff>19050</xdr:colOff>
      <xdr:row>27</xdr:row>
      <xdr:rowOff>266700</xdr:rowOff>
    </xdr:to>
    <xdr:sp>
      <xdr:nvSpPr>
        <xdr:cNvPr id="7" name="Line 343"/>
        <xdr:cNvSpPr>
          <a:spLocks/>
        </xdr:cNvSpPr>
      </xdr:nvSpPr>
      <xdr:spPr>
        <a:xfrm flipH="1">
          <a:off x="0" y="77343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266700</xdr:rowOff>
    </xdr:from>
    <xdr:to>
      <xdr:col>0</xdr:col>
      <xdr:colOff>19050</xdr:colOff>
      <xdr:row>26</xdr:row>
      <xdr:rowOff>266700</xdr:rowOff>
    </xdr:to>
    <xdr:sp>
      <xdr:nvSpPr>
        <xdr:cNvPr id="8" name="Line 344"/>
        <xdr:cNvSpPr>
          <a:spLocks/>
        </xdr:cNvSpPr>
      </xdr:nvSpPr>
      <xdr:spPr>
        <a:xfrm flipH="1">
          <a:off x="0" y="74676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266700</xdr:rowOff>
    </xdr:from>
    <xdr:to>
      <xdr:col>0</xdr:col>
      <xdr:colOff>19050</xdr:colOff>
      <xdr:row>25</xdr:row>
      <xdr:rowOff>342900</xdr:rowOff>
    </xdr:to>
    <xdr:sp>
      <xdr:nvSpPr>
        <xdr:cNvPr id="9" name="Line 345"/>
        <xdr:cNvSpPr>
          <a:spLocks/>
        </xdr:cNvSpPr>
      </xdr:nvSpPr>
      <xdr:spPr>
        <a:xfrm flipH="1">
          <a:off x="0" y="7124700"/>
          <a:ext cx="1905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10" name="Line 346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266700</xdr:rowOff>
    </xdr:from>
    <xdr:to>
      <xdr:col>0</xdr:col>
      <xdr:colOff>19050</xdr:colOff>
      <xdr:row>26</xdr:row>
      <xdr:rowOff>266700</xdr:rowOff>
    </xdr:to>
    <xdr:sp>
      <xdr:nvSpPr>
        <xdr:cNvPr id="11" name="Line 347"/>
        <xdr:cNvSpPr>
          <a:spLocks/>
        </xdr:cNvSpPr>
      </xdr:nvSpPr>
      <xdr:spPr>
        <a:xfrm flipH="1">
          <a:off x="0" y="74676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266700</xdr:rowOff>
    </xdr:from>
    <xdr:to>
      <xdr:col>0</xdr:col>
      <xdr:colOff>19050</xdr:colOff>
      <xdr:row>25</xdr:row>
      <xdr:rowOff>342900</xdr:rowOff>
    </xdr:to>
    <xdr:sp>
      <xdr:nvSpPr>
        <xdr:cNvPr id="12" name="Line 348"/>
        <xdr:cNvSpPr>
          <a:spLocks/>
        </xdr:cNvSpPr>
      </xdr:nvSpPr>
      <xdr:spPr>
        <a:xfrm flipH="1">
          <a:off x="0" y="7124700"/>
          <a:ext cx="1905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266700</xdr:rowOff>
    </xdr:from>
    <xdr:to>
      <xdr:col>0</xdr:col>
      <xdr:colOff>19050</xdr:colOff>
      <xdr:row>25</xdr:row>
      <xdr:rowOff>342900</xdr:rowOff>
    </xdr:to>
    <xdr:sp>
      <xdr:nvSpPr>
        <xdr:cNvPr id="13" name="Line 349"/>
        <xdr:cNvSpPr>
          <a:spLocks/>
        </xdr:cNvSpPr>
      </xdr:nvSpPr>
      <xdr:spPr>
        <a:xfrm flipH="1">
          <a:off x="0" y="7124700"/>
          <a:ext cx="1905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14" name="Line 350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266700</xdr:rowOff>
    </xdr:from>
    <xdr:to>
      <xdr:col>0</xdr:col>
      <xdr:colOff>19050</xdr:colOff>
      <xdr:row>26</xdr:row>
      <xdr:rowOff>266700</xdr:rowOff>
    </xdr:to>
    <xdr:sp>
      <xdr:nvSpPr>
        <xdr:cNvPr id="15" name="Line 351"/>
        <xdr:cNvSpPr>
          <a:spLocks/>
        </xdr:cNvSpPr>
      </xdr:nvSpPr>
      <xdr:spPr>
        <a:xfrm flipH="1">
          <a:off x="0" y="74676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266700</xdr:rowOff>
    </xdr:from>
    <xdr:to>
      <xdr:col>0</xdr:col>
      <xdr:colOff>19050</xdr:colOff>
      <xdr:row>25</xdr:row>
      <xdr:rowOff>342900</xdr:rowOff>
    </xdr:to>
    <xdr:sp>
      <xdr:nvSpPr>
        <xdr:cNvPr id="16" name="Line 352"/>
        <xdr:cNvSpPr>
          <a:spLocks/>
        </xdr:cNvSpPr>
      </xdr:nvSpPr>
      <xdr:spPr>
        <a:xfrm flipH="1">
          <a:off x="0" y="7124700"/>
          <a:ext cx="1905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17" name="Line 353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266700</xdr:rowOff>
    </xdr:from>
    <xdr:to>
      <xdr:col>0</xdr:col>
      <xdr:colOff>19050</xdr:colOff>
      <xdr:row>22</xdr:row>
      <xdr:rowOff>266700</xdr:rowOff>
    </xdr:to>
    <xdr:sp>
      <xdr:nvSpPr>
        <xdr:cNvPr id="18" name="Line 354"/>
        <xdr:cNvSpPr>
          <a:spLocks/>
        </xdr:cNvSpPr>
      </xdr:nvSpPr>
      <xdr:spPr>
        <a:xfrm flipH="1">
          <a:off x="0" y="62865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266700</xdr:rowOff>
    </xdr:from>
    <xdr:to>
      <xdr:col>0</xdr:col>
      <xdr:colOff>19050</xdr:colOff>
      <xdr:row>25</xdr:row>
      <xdr:rowOff>342900</xdr:rowOff>
    </xdr:to>
    <xdr:sp>
      <xdr:nvSpPr>
        <xdr:cNvPr id="19" name="Line 355"/>
        <xdr:cNvSpPr>
          <a:spLocks/>
        </xdr:cNvSpPr>
      </xdr:nvSpPr>
      <xdr:spPr>
        <a:xfrm flipH="1">
          <a:off x="0" y="7124700"/>
          <a:ext cx="1905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20" name="Line 356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266700</xdr:rowOff>
    </xdr:from>
    <xdr:to>
      <xdr:col>0</xdr:col>
      <xdr:colOff>19050</xdr:colOff>
      <xdr:row>25</xdr:row>
      <xdr:rowOff>342900</xdr:rowOff>
    </xdr:to>
    <xdr:sp>
      <xdr:nvSpPr>
        <xdr:cNvPr id="21" name="Line 357"/>
        <xdr:cNvSpPr>
          <a:spLocks/>
        </xdr:cNvSpPr>
      </xdr:nvSpPr>
      <xdr:spPr>
        <a:xfrm flipH="1">
          <a:off x="0" y="7124700"/>
          <a:ext cx="1905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22" name="Line 358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266700</xdr:rowOff>
    </xdr:from>
    <xdr:to>
      <xdr:col>0</xdr:col>
      <xdr:colOff>19050</xdr:colOff>
      <xdr:row>26</xdr:row>
      <xdr:rowOff>266700</xdr:rowOff>
    </xdr:to>
    <xdr:sp>
      <xdr:nvSpPr>
        <xdr:cNvPr id="23" name="Line 359"/>
        <xdr:cNvSpPr>
          <a:spLocks/>
        </xdr:cNvSpPr>
      </xdr:nvSpPr>
      <xdr:spPr>
        <a:xfrm flipH="1">
          <a:off x="0" y="74676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266700</xdr:rowOff>
    </xdr:from>
    <xdr:to>
      <xdr:col>0</xdr:col>
      <xdr:colOff>19050</xdr:colOff>
      <xdr:row>25</xdr:row>
      <xdr:rowOff>342900</xdr:rowOff>
    </xdr:to>
    <xdr:sp>
      <xdr:nvSpPr>
        <xdr:cNvPr id="24" name="Line 360"/>
        <xdr:cNvSpPr>
          <a:spLocks/>
        </xdr:cNvSpPr>
      </xdr:nvSpPr>
      <xdr:spPr>
        <a:xfrm flipH="1">
          <a:off x="0" y="7124700"/>
          <a:ext cx="1905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25" name="Line 361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266700</xdr:rowOff>
    </xdr:from>
    <xdr:to>
      <xdr:col>0</xdr:col>
      <xdr:colOff>19050</xdr:colOff>
      <xdr:row>22</xdr:row>
      <xdr:rowOff>266700</xdr:rowOff>
    </xdr:to>
    <xdr:sp>
      <xdr:nvSpPr>
        <xdr:cNvPr id="26" name="Line 362"/>
        <xdr:cNvSpPr>
          <a:spLocks/>
        </xdr:cNvSpPr>
      </xdr:nvSpPr>
      <xdr:spPr>
        <a:xfrm flipH="1">
          <a:off x="0" y="62865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266700</xdr:rowOff>
    </xdr:from>
    <xdr:to>
      <xdr:col>0</xdr:col>
      <xdr:colOff>19050</xdr:colOff>
      <xdr:row>25</xdr:row>
      <xdr:rowOff>342900</xdr:rowOff>
    </xdr:to>
    <xdr:sp>
      <xdr:nvSpPr>
        <xdr:cNvPr id="27" name="Line 363"/>
        <xdr:cNvSpPr>
          <a:spLocks/>
        </xdr:cNvSpPr>
      </xdr:nvSpPr>
      <xdr:spPr>
        <a:xfrm flipH="1">
          <a:off x="0" y="7124700"/>
          <a:ext cx="1905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28" name="Line 364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29" name="Line 365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266700</xdr:rowOff>
    </xdr:from>
    <xdr:to>
      <xdr:col>0</xdr:col>
      <xdr:colOff>19050</xdr:colOff>
      <xdr:row>22</xdr:row>
      <xdr:rowOff>266700</xdr:rowOff>
    </xdr:to>
    <xdr:sp>
      <xdr:nvSpPr>
        <xdr:cNvPr id="30" name="Line 366"/>
        <xdr:cNvSpPr>
          <a:spLocks/>
        </xdr:cNvSpPr>
      </xdr:nvSpPr>
      <xdr:spPr>
        <a:xfrm flipH="1">
          <a:off x="0" y="62865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266700</xdr:rowOff>
    </xdr:from>
    <xdr:to>
      <xdr:col>0</xdr:col>
      <xdr:colOff>19050</xdr:colOff>
      <xdr:row>25</xdr:row>
      <xdr:rowOff>342900</xdr:rowOff>
    </xdr:to>
    <xdr:sp>
      <xdr:nvSpPr>
        <xdr:cNvPr id="31" name="Line 367"/>
        <xdr:cNvSpPr>
          <a:spLocks/>
        </xdr:cNvSpPr>
      </xdr:nvSpPr>
      <xdr:spPr>
        <a:xfrm flipH="1">
          <a:off x="0" y="7124700"/>
          <a:ext cx="1905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32" name="Line 368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266700</xdr:rowOff>
    </xdr:from>
    <xdr:to>
      <xdr:col>0</xdr:col>
      <xdr:colOff>19050</xdr:colOff>
      <xdr:row>22</xdr:row>
      <xdr:rowOff>266700</xdr:rowOff>
    </xdr:to>
    <xdr:sp>
      <xdr:nvSpPr>
        <xdr:cNvPr id="33" name="Line 369"/>
        <xdr:cNvSpPr>
          <a:spLocks/>
        </xdr:cNvSpPr>
      </xdr:nvSpPr>
      <xdr:spPr>
        <a:xfrm flipH="1">
          <a:off x="0" y="62865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266700</xdr:rowOff>
    </xdr:from>
    <xdr:to>
      <xdr:col>0</xdr:col>
      <xdr:colOff>19050</xdr:colOff>
      <xdr:row>21</xdr:row>
      <xdr:rowOff>266700</xdr:rowOff>
    </xdr:to>
    <xdr:sp>
      <xdr:nvSpPr>
        <xdr:cNvPr id="34" name="Line 370"/>
        <xdr:cNvSpPr>
          <a:spLocks/>
        </xdr:cNvSpPr>
      </xdr:nvSpPr>
      <xdr:spPr>
        <a:xfrm flipH="1">
          <a:off x="0" y="60198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35" name="Line 371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266700</xdr:rowOff>
    </xdr:from>
    <xdr:to>
      <xdr:col>0</xdr:col>
      <xdr:colOff>19050</xdr:colOff>
      <xdr:row>22</xdr:row>
      <xdr:rowOff>266700</xdr:rowOff>
    </xdr:to>
    <xdr:sp>
      <xdr:nvSpPr>
        <xdr:cNvPr id="36" name="Line 372"/>
        <xdr:cNvSpPr>
          <a:spLocks/>
        </xdr:cNvSpPr>
      </xdr:nvSpPr>
      <xdr:spPr>
        <a:xfrm flipH="1">
          <a:off x="0" y="62865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800100</xdr:colOff>
      <xdr:row>2</xdr:row>
      <xdr:rowOff>0</xdr:rowOff>
    </xdr:from>
    <xdr:to>
      <xdr:col>20</xdr:col>
      <xdr:colOff>800100</xdr:colOff>
      <xdr:row>3</xdr:row>
      <xdr:rowOff>323850</xdr:rowOff>
    </xdr:to>
    <xdr:sp>
      <xdr:nvSpPr>
        <xdr:cNvPr id="37" name="Line 373"/>
        <xdr:cNvSpPr>
          <a:spLocks/>
        </xdr:cNvSpPr>
      </xdr:nvSpPr>
      <xdr:spPr>
        <a:xfrm>
          <a:off x="17745075" y="6572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266700</xdr:rowOff>
    </xdr:from>
    <xdr:to>
      <xdr:col>0</xdr:col>
      <xdr:colOff>19050</xdr:colOff>
      <xdr:row>24</xdr:row>
      <xdr:rowOff>304800</xdr:rowOff>
    </xdr:to>
    <xdr:sp>
      <xdr:nvSpPr>
        <xdr:cNvPr id="38" name="Line 374"/>
        <xdr:cNvSpPr>
          <a:spLocks/>
        </xdr:cNvSpPr>
      </xdr:nvSpPr>
      <xdr:spPr>
        <a:xfrm flipH="1">
          <a:off x="0" y="68199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266700</xdr:rowOff>
    </xdr:from>
    <xdr:to>
      <xdr:col>0</xdr:col>
      <xdr:colOff>19050</xdr:colOff>
      <xdr:row>24</xdr:row>
      <xdr:rowOff>304800</xdr:rowOff>
    </xdr:to>
    <xdr:sp>
      <xdr:nvSpPr>
        <xdr:cNvPr id="39" name="Line 375"/>
        <xdr:cNvSpPr>
          <a:spLocks/>
        </xdr:cNvSpPr>
      </xdr:nvSpPr>
      <xdr:spPr>
        <a:xfrm flipH="1">
          <a:off x="0" y="68199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266700</xdr:rowOff>
    </xdr:from>
    <xdr:to>
      <xdr:col>0</xdr:col>
      <xdr:colOff>19050</xdr:colOff>
      <xdr:row>24</xdr:row>
      <xdr:rowOff>304800</xdr:rowOff>
    </xdr:to>
    <xdr:sp>
      <xdr:nvSpPr>
        <xdr:cNvPr id="40" name="Line 376"/>
        <xdr:cNvSpPr>
          <a:spLocks/>
        </xdr:cNvSpPr>
      </xdr:nvSpPr>
      <xdr:spPr>
        <a:xfrm flipH="1">
          <a:off x="0" y="68199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266700</xdr:rowOff>
    </xdr:from>
    <xdr:to>
      <xdr:col>0</xdr:col>
      <xdr:colOff>19050</xdr:colOff>
      <xdr:row>24</xdr:row>
      <xdr:rowOff>304800</xdr:rowOff>
    </xdr:to>
    <xdr:sp>
      <xdr:nvSpPr>
        <xdr:cNvPr id="41" name="Line 377"/>
        <xdr:cNvSpPr>
          <a:spLocks/>
        </xdr:cNvSpPr>
      </xdr:nvSpPr>
      <xdr:spPr>
        <a:xfrm flipH="1">
          <a:off x="0" y="68199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266700</xdr:rowOff>
    </xdr:from>
    <xdr:to>
      <xdr:col>0</xdr:col>
      <xdr:colOff>19050</xdr:colOff>
      <xdr:row>24</xdr:row>
      <xdr:rowOff>304800</xdr:rowOff>
    </xdr:to>
    <xdr:sp>
      <xdr:nvSpPr>
        <xdr:cNvPr id="42" name="Line 378"/>
        <xdr:cNvSpPr>
          <a:spLocks/>
        </xdr:cNvSpPr>
      </xdr:nvSpPr>
      <xdr:spPr>
        <a:xfrm flipH="1">
          <a:off x="0" y="68199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266700</xdr:rowOff>
    </xdr:from>
    <xdr:to>
      <xdr:col>0</xdr:col>
      <xdr:colOff>19050</xdr:colOff>
      <xdr:row>24</xdr:row>
      <xdr:rowOff>304800</xdr:rowOff>
    </xdr:to>
    <xdr:sp>
      <xdr:nvSpPr>
        <xdr:cNvPr id="43" name="Line 379"/>
        <xdr:cNvSpPr>
          <a:spLocks/>
        </xdr:cNvSpPr>
      </xdr:nvSpPr>
      <xdr:spPr>
        <a:xfrm flipH="1">
          <a:off x="0" y="68199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266700</xdr:rowOff>
    </xdr:from>
    <xdr:to>
      <xdr:col>0</xdr:col>
      <xdr:colOff>19050</xdr:colOff>
      <xdr:row>24</xdr:row>
      <xdr:rowOff>304800</xdr:rowOff>
    </xdr:to>
    <xdr:sp>
      <xdr:nvSpPr>
        <xdr:cNvPr id="44" name="Line 380"/>
        <xdr:cNvSpPr>
          <a:spLocks/>
        </xdr:cNvSpPr>
      </xdr:nvSpPr>
      <xdr:spPr>
        <a:xfrm flipH="1">
          <a:off x="0" y="68199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266700</xdr:rowOff>
    </xdr:from>
    <xdr:to>
      <xdr:col>0</xdr:col>
      <xdr:colOff>19050</xdr:colOff>
      <xdr:row>24</xdr:row>
      <xdr:rowOff>304800</xdr:rowOff>
    </xdr:to>
    <xdr:sp>
      <xdr:nvSpPr>
        <xdr:cNvPr id="45" name="Line 381"/>
        <xdr:cNvSpPr>
          <a:spLocks/>
        </xdr:cNvSpPr>
      </xdr:nvSpPr>
      <xdr:spPr>
        <a:xfrm flipH="1">
          <a:off x="0" y="68199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266700</xdr:rowOff>
    </xdr:from>
    <xdr:to>
      <xdr:col>0</xdr:col>
      <xdr:colOff>19050</xdr:colOff>
      <xdr:row>24</xdr:row>
      <xdr:rowOff>304800</xdr:rowOff>
    </xdr:to>
    <xdr:sp>
      <xdr:nvSpPr>
        <xdr:cNvPr id="46" name="Line 382"/>
        <xdr:cNvSpPr>
          <a:spLocks/>
        </xdr:cNvSpPr>
      </xdr:nvSpPr>
      <xdr:spPr>
        <a:xfrm flipH="1">
          <a:off x="0" y="68199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266700</xdr:rowOff>
    </xdr:from>
    <xdr:to>
      <xdr:col>0</xdr:col>
      <xdr:colOff>19050</xdr:colOff>
      <xdr:row>24</xdr:row>
      <xdr:rowOff>304800</xdr:rowOff>
    </xdr:to>
    <xdr:sp>
      <xdr:nvSpPr>
        <xdr:cNvPr id="47" name="Line 383"/>
        <xdr:cNvSpPr>
          <a:spLocks/>
        </xdr:cNvSpPr>
      </xdr:nvSpPr>
      <xdr:spPr>
        <a:xfrm flipH="1">
          <a:off x="0" y="68199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266700</xdr:rowOff>
    </xdr:from>
    <xdr:to>
      <xdr:col>0</xdr:col>
      <xdr:colOff>19050</xdr:colOff>
      <xdr:row>25</xdr:row>
      <xdr:rowOff>342900</xdr:rowOff>
    </xdr:to>
    <xdr:sp>
      <xdr:nvSpPr>
        <xdr:cNvPr id="48" name="Line 384"/>
        <xdr:cNvSpPr>
          <a:spLocks/>
        </xdr:cNvSpPr>
      </xdr:nvSpPr>
      <xdr:spPr>
        <a:xfrm flipH="1">
          <a:off x="0" y="7124700"/>
          <a:ext cx="1905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266700</xdr:rowOff>
    </xdr:from>
    <xdr:to>
      <xdr:col>0</xdr:col>
      <xdr:colOff>19050</xdr:colOff>
      <xdr:row>24</xdr:row>
      <xdr:rowOff>304800</xdr:rowOff>
    </xdr:to>
    <xdr:sp>
      <xdr:nvSpPr>
        <xdr:cNvPr id="49" name="Line 385"/>
        <xdr:cNvSpPr>
          <a:spLocks/>
        </xdr:cNvSpPr>
      </xdr:nvSpPr>
      <xdr:spPr>
        <a:xfrm flipH="1">
          <a:off x="0" y="68199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266700</xdr:rowOff>
    </xdr:from>
    <xdr:to>
      <xdr:col>0</xdr:col>
      <xdr:colOff>19050</xdr:colOff>
      <xdr:row>26</xdr:row>
      <xdr:rowOff>266700</xdr:rowOff>
    </xdr:to>
    <xdr:sp>
      <xdr:nvSpPr>
        <xdr:cNvPr id="50" name="Line 386"/>
        <xdr:cNvSpPr>
          <a:spLocks/>
        </xdr:cNvSpPr>
      </xdr:nvSpPr>
      <xdr:spPr>
        <a:xfrm flipH="1">
          <a:off x="0" y="74676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266700</xdr:rowOff>
    </xdr:from>
    <xdr:to>
      <xdr:col>0</xdr:col>
      <xdr:colOff>19050</xdr:colOff>
      <xdr:row>25</xdr:row>
      <xdr:rowOff>342900</xdr:rowOff>
    </xdr:to>
    <xdr:sp>
      <xdr:nvSpPr>
        <xdr:cNvPr id="51" name="Line 387"/>
        <xdr:cNvSpPr>
          <a:spLocks/>
        </xdr:cNvSpPr>
      </xdr:nvSpPr>
      <xdr:spPr>
        <a:xfrm flipH="1">
          <a:off x="0" y="7124700"/>
          <a:ext cx="1905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266700</xdr:rowOff>
    </xdr:from>
    <xdr:to>
      <xdr:col>0</xdr:col>
      <xdr:colOff>19050</xdr:colOff>
      <xdr:row>24</xdr:row>
      <xdr:rowOff>304800</xdr:rowOff>
    </xdr:to>
    <xdr:sp>
      <xdr:nvSpPr>
        <xdr:cNvPr id="52" name="Line 388"/>
        <xdr:cNvSpPr>
          <a:spLocks/>
        </xdr:cNvSpPr>
      </xdr:nvSpPr>
      <xdr:spPr>
        <a:xfrm flipH="1">
          <a:off x="0" y="68199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266700</xdr:rowOff>
    </xdr:from>
    <xdr:to>
      <xdr:col>0</xdr:col>
      <xdr:colOff>19050</xdr:colOff>
      <xdr:row>22</xdr:row>
      <xdr:rowOff>266700</xdr:rowOff>
    </xdr:to>
    <xdr:sp>
      <xdr:nvSpPr>
        <xdr:cNvPr id="53" name="Line 389"/>
        <xdr:cNvSpPr>
          <a:spLocks/>
        </xdr:cNvSpPr>
      </xdr:nvSpPr>
      <xdr:spPr>
        <a:xfrm flipH="1">
          <a:off x="0" y="62865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266700</xdr:rowOff>
    </xdr:from>
    <xdr:to>
      <xdr:col>0</xdr:col>
      <xdr:colOff>19050</xdr:colOff>
      <xdr:row>25</xdr:row>
      <xdr:rowOff>342900</xdr:rowOff>
    </xdr:to>
    <xdr:sp>
      <xdr:nvSpPr>
        <xdr:cNvPr id="54" name="Line 390"/>
        <xdr:cNvSpPr>
          <a:spLocks/>
        </xdr:cNvSpPr>
      </xdr:nvSpPr>
      <xdr:spPr>
        <a:xfrm flipH="1">
          <a:off x="0" y="7124700"/>
          <a:ext cx="1905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266700</xdr:rowOff>
    </xdr:from>
    <xdr:to>
      <xdr:col>0</xdr:col>
      <xdr:colOff>19050</xdr:colOff>
      <xdr:row>24</xdr:row>
      <xdr:rowOff>304800</xdr:rowOff>
    </xdr:to>
    <xdr:sp>
      <xdr:nvSpPr>
        <xdr:cNvPr id="55" name="Line 391"/>
        <xdr:cNvSpPr>
          <a:spLocks/>
        </xdr:cNvSpPr>
      </xdr:nvSpPr>
      <xdr:spPr>
        <a:xfrm flipH="1">
          <a:off x="0" y="68199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266700</xdr:rowOff>
    </xdr:from>
    <xdr:to>
      <xdr:col>0</xdr:col>
      <xdr:colOff>19050</xdr:colOff>
      <xdr:row>24</xdr:row>
      <xdr:rowOff>304800</xdr:rowOff>
    </xdr:to>
    <xdr:sp>
      <xdr:nvSpPr>
        <xdr:cNvPr id="56" name="Line 392"/>
        <xdr:cNvSpPr>
          <a:spLocks/>
        </xdr:cNvSpPr>
      </xdr:nvSpPr>
      <xdr:spPr>
        <a:xfrm flipH="1">
          <a:off x="0" y="68199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266700</xdr:rowOff>
    </xdr:from>
    <xdr:to>
      <xdr:col>0</xdr:col>
      <xdr:colOff>19050</xdr:colOff>
      <xdr:row>22</xdr:row>
      <xdr:rowOff>266700</xdr:rowOff>
    </xdr:to>
    <xdr:sp>
      <xdr:nvSpPr>
        <xdr:cNvPr id="57" name="Line 393"/>
        <xdr:cNvSpPr>
          <a:spLocks/>
        </xdr:cNvSpPr>
      </xdr:nvSpPr>
      <xdr:spPr>
        <a:xfrm flipH="1">
          <a:off x="0" y="62865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266700</xdr:rowOff>
    </xdr:from>
    <xdr:to>
      <xdr:col>0</xdr:col>
      <xdr:colOff>19050</xdr:colOff>
      <xdr:row>25</xdr:row>
      <xdr:rowOff>342900</xdr:rowOff>
    </xdr:to>
    <xdr:sp>
      <xdr:nvSpPr>
        <xdr:cNvPr id="58" name="Line 394"/>
        <xdr:cNvSpPr>
          <a:spLocks/>
        </xdr:cNvSpPr>
      </xdr:nvSpPr>
      <xdr:spPr>
        <a:xfrm flipH="1">
          <a:off x="0" y="7124700"/>
          <a:ext cx="1905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266700</xdr:rowOff>
    </xdr:from>
    <xdr:to>
      <xdr:col>0</xdr:col>
      <xdr:colOff>19050</xdr:colOff>
      <xdr:row>24</xdr:row>
      <xdr:rowOff>304800</xdr:rowOff>
    </xdr:to>
    <xdr:sp>
      <xdr:nvSpPr>
        <xdr:cNvPr id="59" name="Line 395"/>
        <xdr:cNvSpPr>
          <a:spLocks/>
        </xdr:cNvSpPr>
      </xdr:nvSpPr>
      <xdr:spPr>
        <a:xfrm flipH="1">
          <a:off x="0" y="68199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266700</xdr:rowOff>
    </xdr:from>
    <xdr:to>
      <xdr:col>0</xdr:col>
      <xdr:colOff>19050</xdr:colOff>
      <xdr:row>22</xdr:row>
      <xdr:rowOff>266700</xdr:rowOff>
    </xdr:to>
    <xdr:sp>
      <xdr:nvSpPr>
        <xdr:cNvPr id="60" name="Line 396"/>
        <xdr:cNvSpPr>
          <a:spLocks/>
        </xdr:cNvSpPr>
      </xdr:nvSpPr>
      <xdr:spPr>
        <a:xfrm flipH="1">
          <a:off x="0" y="62865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266700</xdr:rowOff>
    </xdr:from>
    <xdr:to>
      <xdr:col>0</xdr:col>
      <xdr:colOff>19050</xdr:colOff>
      <xdr:row>21</xdr:row>
      <xdr:rowOff>266700</xdr:rowOff>
    </xdr:to>
    <xdr:sp>
      <xdr:nvSpPr>
        <xdr:cNvPr id="61" name="Line 397"/>
        <xdr:cNvSpPr>
          <a:spLocks/>
        </xdr:cNvSpPr>
      </xdr:nvSpPr>
      <xdr:spPr>
        <a:xfrm flipH="1">
          <a:off x="0" y="60198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266700</xdr:rowOff>
    </xdr:from>
    <xdr:to>
      <xdr:col>0</xdr:col>
      <xdr:colOff>19050</xdr:colOff>
      <xdr:row>24</xdr:row>
      <xdr:rowOff>304800</xdr:rowOff>
    </xdr:to>
    <xdr:sp>
      <xdr:nvSpPr>
        <xdr:cNvPr id="62" name="Line 398"/>
        <xdr:cNvSpPr>
          <a:spLocks/>
        </xdr:cNvSpPr>
      </xdr:nvSpPr>
      <xdr:spPr>
        <a:xfrm flipH="1">
          <a:off x="0" y="68199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266700</xdr:rowOff>
    </xdr:from>
    <xdr:to>
      <xdr:col>0</xdr:col>
      <xdr:colOff>19050</xdr:colOff>
      <xdr:row>22</xdr:row>
      <xdr:rowOff>266700</xdr:rowOff>
    </xdr:to>
    <xdr:sp>
      <xdr:nvSpPr>
        <xdr:cNvPr id="63" name="Line 399"/>
        <xdr:cNvSpPr>
          <a:spLocks/>
        </xdr:cNvSpPr>
      </xdr:nvSpPr>
      <xdr:spPr>
        <a:xfrm flipH="1">
          <a:off x="0" y="62865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266700</xdr:rowOff>
    </xdr:from>
    <xdr:to>
      <xdr:col>0</xdr:col>
      <xdr:colOff>19050</xdr:colOff>
      <xdr:row>24</xdr:row>
      <xdr:rowOff>304800</xdr:rowOff>
    </xdr:to>
    <xdr:sp>
      <xdr:nvSpPr>
        <xdr:cNvPr id="64" name="Line 400"/>
        <xdr:cNvSpPr>
          <a:spLocks/>
        </xdr:cNvSpPr>
      </xdr:nvSpPr>
      <xdr:spPr>
        <a:xfrm flipH="1">
          <a:off x="0" y="68199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266700</xdr:rowOff>
    </xdr:from>
    <xdr:to>
      <xdr:col>0</xdr:col>
      <xdr:colOff>19050</xdr:colOff>
      <xdr:row>22</xdr:row>
      <xdr:rowOff>266700</xdr:rowOff>
    </xdr:to>
    <xdr:sp>
      <xdr:nvSpPr>
        <xdr:cNvPr id="65" name="Line 401"/>
        <xdr:cNvSpPr>
          <a:spLocks/>
        </xdr:cNvSpPr>
      </xdr:nvSpPr>
      <xdr:spPr>
        <a:xfrm flipH="1">
          <a:off x="0" y="62865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266700</xdr:rowOff>
    </xdr:from>
    <xdr:to>
      <xdr:col>0</xdr:col>
      <xdr:colOff>19050</xdr:colOff>
      <xdr:row>25</xdr:row>
      <xdr:rowOff>342900</xdr:rowOff>
    </xdr:to>
    <xdr:sp>
      <xdr:nvSpPr>
        <xdr:cNvPr id="66" name="Line 402"/>
        <xdr:cNvSpPr>
          <a:spLocks/>
        </xdr:cNvSpPr>
      </xdr:nvSpPr>
      <xdr:spPr>
        <a:xfrm flipH="1">
          <a:off x="0" y="7124700"/>
          <a:ext cx="1905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266700</xdr:rowOff>
    </xdr:from>
    <xdr:to>
      <xdr:col>0</xdr:col>
      <xdr:colOff>19050</xdr:colOff>
      <xdr:row>24</xdr:row>
      <xdr:rowOff>304800</xdr:rowOff>
    </xdr:to>
    <xdr:sp>
      <xdr:nvSpPr>
        <xdr:cNvPr id="67" name="Line 403"/>
        <xdr:cNvSpPr>
          <a:spLocks/>
        </xdr:cNvSpPr>
      </xdr:nvSpPr>
      <xdr:spPr>
        <a:xfrm flipH="1">
          <a:off x="0" y="68199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266700</xdr:rowOff>
    </xdr:from>
    <xdr:to>
      <xdr:col>0</xdr:col>
      <xdr:colOff>19050</xdr:colOff>
      <xdr:row>22</xdr:row>
      <xdr:rowOff>266700</xdr:rowOff>
    </xdr:to>
    <xdr:sp>
      <xdr:nvSpPr>
        <xdr:cNvPr id="68" name="Line 404"/>
        <xdr:cNvSpPr>
          <a:spLocks/>
        </xdr:cNvSpPr>
      </xdr:nvSpPr>
      <xdr:spPr>
        <a:xfrm flipH="1">
          <a:off x="0" y="62865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266700</xdr:rowOff>
    </xdr:from>
    <xdr:to>
      <xdr:col>0</xdr:col>
      <xdr:colOff>19050</xdr:colOff>
      <xdr:row>21</xdr:row>
      <xdr:rowOff>266700</xdr:rowOff>
    </xdr:to>
    <xdr:sp>
      <xdr:nvSpPr>
        <xdr:cNvPr id="69" name="Line 405"/>
        <xdr:cNvSpPr>
          <a:spLocks/>
        </xdr:cNvSpPr>
      </xdr:nvSpPr>
      <xdr:spPr>
        <a:xfrm flipH="1">
          <a:off x="0" y="60198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266700</xdr:rowOff>
    </xdr:from>
    <xdr:to>
      <xdr:col>0</xdr:col>
      <xdr:colOff>19050</xdr:colOff>
      <xdr:row>24</xdr:row>
      <xdr:rowOff>304800</xdr:rowOff>
    </xdr:to>
    <xdr:sp>
      <xdr:nvSpPr>
        <xdr:cNvPr id="70" name="Line 406"/>
        <xdr:cNvSpPr>
          <a:spLocks/>
        </xdr:cNvSpPr>
      </xdr:nvSpPr>
      <xdr:spPr>
        <a:xfrm flipH="1">
          <a:off x="0" y="68199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266700</xdr:rowOff>
    </xdr:from>
    <xdr:to>
      <xdr:col>0</xdr:col>
      <xdr:colOff>19050</xdr:colOff>
      <xdr:row>22</xdr:row>
      <xdr:rowOff>266700</xdr:rowOff>
    </xdr:to>
    <xdr:sp>
      <xdr:nvSpPr>
        <xdr:cNvPr id="71" name="Line 407"/>
        <xdr:cNvSpPr>
          <a:spLocks/>
        </xdr:cNvSpPr>
      </xdr:nvSpPr>
      <xdr:spPr>
        <a:xfrm flipH="1">
          <a:off x="0" y="62865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266700</xdr:rowOff>
    </xdr:from>
    <xdr:to>
      <xdr:col>0</xdr:col>
      <xdr:colOff>19050</xdr:colOff>
      <xdr:row>22</xdr:row>
      <xdr:rowOff>266700</xdr:rowOff>
    </xdr:to>
    <xdr:sp>
      <xdr:nvSpPr>
        <xdr:cNvPr id="72" name="Line 408"/>
        <xdr:cNvSpPr>
          <a:spLocks/>
        </xdr:cNvSpPr>
      </xdr:nvSpPr>
      <xdr:spPr>
        <a:xfrm flipH="1">
          <a:off x="0" y="62865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266700</xdr:rowOff>
    </xdr:from>
    <xdr:to>
      <xdr:col>0</xdr:col>
      <xdr:colOff>19050</xdr:colOff>
      <xdr:row>21</xdr:row>
      <xdr:rowOff>266700</xdr:rowOff>
    </xdr:to>
    <xdr:sp>
      <xdr:nvSpPr>
        <xdr:cNvPr id="73" name="Line 409"/>
        <xdr:cNvSpPr>
          <a:spLocks/>
        </xdr:cNvSpPr>
      </xdr:nvSpPr>
      <xdr:spPr>
        <a:xfrm flipH="1">
          <a:off x="0" y="60198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266700</xdr:rowOff>
    </xdr:from>
    <xdr:to>
      <xdr:col>0</xdr:col>
      <xdr:colOff>19050</xdr:colOff>
      <xdr:row>24</xdr:row>
      <xdr:rowOff>304800</xdr:rowOff>
    </xdr:to>
    <xdr:sp>
      <xdr:nvSpPr>
        <xdr:cNvPr id="74" name="Line 410"/>
        <xdr:cNvSpPr>
          <a:spLocks/>
        </xdr:cNvSpPr>
      </xdr:nvSpPr>
      <xdr:spPr>
        <a:xfrm flipH="1">
          <a:off x="0" y="68199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266700</xdr:rowOff>
    </xdr:from>
    <xdr:to>
      <xdr:col>0</xdr:col>
      <xdr:colOff>19050</xdr:colOff>
      <xdr:row>22</xdr:row>
      <xdr:rowOff>266700</xdr:rowOff>
    </xdr:to>
    <xdr:sp>
      <xdr:nvSpPr>
        <xdr:cNvPr id="75" name="Line 411"/>
        <xdr:cNvSpPr>
          <a:spLocks/>
        </xdr:cNvSpPr>
      </xdr:nvSpPr>
      <xdr:spPr>
        <a:xfrm flipH="1">
          <a:off x="0" y="62865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266700</xdr:rowOff>
    </xdr:from>
    <xdr:to>
      <xdr:col>0</xdr:col>
      <xdr:colOff>19050</xdr:colOff>
      <xdr:row>21</xdr:row>
      <xdr:rowOff>266700</xdr:rowOff>
    </xdr:to>
    <xdr:sp>
      <xdr:nvSpPr>
        <xdr:cNvPr id="76" name="Line 412"/>
        <xdr:cNvSpPr>
          <a:spLocks/>
        </xdr:cNvSpPr>
      </xdr:nvSpPr>
      <xdr:spPr>
        <a:xfrm flipH="1">
          <a:off x="0" y="60198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266700</xdr:rowOff>
    </xdr:from>
    <xdr:to>
      <xdr:col>0</xdr:col>
      <xdr:colOff>19050</xdr:colOff>
      <xdr:row>20</xdr:row>
      <xdr:rowOff>266700</xdr:rowOff>
    </xdr:to>
    <xdr:sp>
      <xdr:nvSpPr>
        <xdr:cNvPr id="77" name="Line 413"/>
        <xdr:cNvSpPr>
          <a:spLocks/>
        </xdr:cNvSpPr>
      </xdr:nvSpPr>
      <xdr:spPr>
        <a:xfrm flipH="1">
          <a:off x="0" y="57531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266700</xdr:rowOff>
    </xdr:from>
    <xdr:to>
      <xdr:col>0</xdr:col>
      <xdr:colOff>19050</xdr:colOff>
      <xdr:row>22</xdr:row>
      <xdr:rowOff>266700</xdr:rowOff>
    </xdr:to>
    <xdr:sp>
      <xdr:nvSpPr>
        <xdr:cNvPr id="78" name="Line 414"/>
        <xdr:cNvSpPr>
          <a:spLocks/>
        </xdr:cNvSpPr>
      </xdr:nvSpPr>
      <xdr:spPr>
        <a:xfrm flipH="1">
          <a:off x="0" y="62865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266700</xdr:rowOff>
    </xdr:from>
    <xdr:to>
      <xdr:col>0</xdr:col>
      <xdr:colOff>19050</xdr:colOff>
      <xdr:row>21</xdr:row>
      <xdr:rowOff>266700</xdr:rowOff>
    </xdr:to>
    <xdr:sp>
      <xdr:nvSpPr>
        <xdr:cNvPr id="79" name="Line 415"/>
        <xdr:cNvSpPr>
          <a:spLocks/>
        </xdr:cNvSpPr>
      </xdr:nvSpPr>
      <xdr:spPr>
        <a:xfrm flipH="1">
          <a:off x="0" y="60198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80" name="Line 416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81" name="Line 417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82" name="Line 418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83" name="Line 419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84" name="Line 420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85" name="Line 421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86" name="Line 422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87" name="Line 423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88" name="Line 424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89" name="Line 425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266700</xdr:rowOff>
    </xdr:from>
    <xdr:to>
      <xdr:col>0</xdr:col>
      <xdr:colOff>19050</xdr:colOff>
      <xdr:row>27</xdr:row>
      <xdr:rowOff>266700</xdr:rowOff>
    </xdr:to>
    <xdr:sp>
      <xdr:nvSpPr>
        <xdr:cNvPr id="90" name="Line 510"/>
        <xdr:cNvSpPr>
          <a:spLocks/>
        </xdr:cNvSpPr>
      </xdr:nvSpPr>
      <xdr:spPr>
        <a:xfrm flipH="1">
          <a:off x="0" y="77343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209550</xdr:rowOff>
    </xdr:from>
    <xdr:to>
      <xdr:col>0</xdr:col>
      <xdr:colOff>19050</xdr:colOff>
      <xdr:row>26</xdr:row>
      <xdr:rowOff>266700</xdr:rowOff>
    </xdr:to>
    <xdr:sp>
      <xdr:nvSpPr>
        <xdr:cNvPr id="91" name="Line 511"/>
        <xdr:cNvSpPr>
          <a:spLocks/>
        </xdr:cNvSpPr>
      </xdr:nvSpPr>
      <xdr:spPr>
        <a:xfrm flipH="1">
          <a:off x="0" y="7410450"/>
          <a:ext cx="19050" cy="57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266700</xdr:rowOff>
    </xdr:from>
    <xdr:to>
      <xdr:col>0</xdr:col>
      <xdr:colOff>19050</xdr:colOff>
      <xdr:row>28</xdr:row>
      <xdr:rowOff>266700</xdr:rowOff>
    </xdr:to>
    <xdr:sp>
      <xdr:nvSpPr>
        <xdr:cNvPr id="92" name="Line 512"/>
        <xdr:cNvSpPr>
          <a:spLocks/>
        </xdr:cNvSpPr>
      </xdr:nvSpPr>
      <xdr:spPr>
        <a:xfrm flipH="1">
          <a:off x="0" y="80010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266700</xdr:rowOff>
    </xdr:from>
    <xdr:to>
      <xdr:col>0</xdr:col>
      <xdr:colOff>19050</xdr:colOff>
      <xdr:row>27</xdr:row>
      <xdr:rowOff>266700</xdr:rowOff>
    </xdr:to>
    <xdr:sp>
      <xdr:nvSpPr>
        <xdr:cNvPr id="93" name="Line 513"/>
        <xdr:cNvSpPr>
          <a:spLocks/>
        </xdr:cNvSpPr>
      </xdr:nvSpPr>
      <xdr:spPr>
        <a:xfrm flipH="1">
          <a:off x="0" y="77343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209550</xdr:rowOff>
    </xdr:from>
    <xdr:to>
      <xdr:col>0</xdr:col>
      <xdr:colOff>19050</xdr:colOff>
      <xdr:row>26</xdr:row>
      <xdr:rowOff>266700</xdr:rowOff>
    </xdr:to>
    <xdr:sp>
      <xdr:nvSpPr>
        <xdr:cNvPr id="94" name="Line 514"/>
        <xdr:cNvSpPr>
          <a:spLocks/>
        </xdr:cNvSpPr>
      </xdr:nvSpPr>
      <xdr:spPr>
        <a:xfrm flipH="1">
          <a:off x="0" y="7410450"/>
          <a:ext cx="19050" cy="57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304800</xdr:rowOff>
    </xdr:from>
    <xdr:to>
      <xdr:col>0</xdr:col>
      <xdr:colOff>19050</xdr:colOff>
      <xdr:row>24</xdr:row>
      <xdr:rowOff>304800</xdr:rowOff>
    </xdr:to>
    <xdr:sp>
      <xdr:nvSpPr>
        <xdr:cNvPr id="95" name="Line 515"/>
        <xdr:cNvSpPr>
          <a:spLocks/>
        </xdr:cNvSpPr>
      </xdr:nvSpPr>
      <xdr:spPr>
        <a:xfrm flipH="1">
          <a:off x="0" y="68580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266700</xdr:rowOff>
    </xdr:from>
    <xdr:to>
      <xdr:col>0</xdr:col>
      <xdr:colOff>19050</xdr:colOff>
      <xdr:row>27</xdr:row>
      <xdr:rowOff>266700</xdr:rowOff>
    </xdr:to>
    <xdr:sp>
      <xdr:nvSpPr>
        <xdr:cNvPr id="96" name="Line 516"/>
        <xdr:cNvSpPr>
          <a:spLocks/>
        </xdr:cNvSpPr>
      </xdr:nvSpPr>
      <xdr:spPr>
        <a:xfrm flipH="1">
          <a:off x="0" y="77343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209550</xdr:rowOff>
    </xdr:from>
    <xdr:to>
      <xdr:col>0</xdr:col>
      <xdr:colOff>19050</xdr:colOff>
      <xdr:row>26</xdr:row>
      <xdr:rowOff>266700</xdr:rowOff>
    </xdr:to>
    <xdr:sp>
      <xdr:nvSpPr>
        <xdr:cNvPr id="97" name="Line 517"/>
        <xdr:cNvSpPr>
          <a:spLocks/>
        </xdr:cNvSpPr>
      </xdr:nvSpPr>
      <xdr:spPr>
        <a:xfrm flipH="1">
          <a:off x="0" y="7410450"/>
          <a:ext cx="19050" cy="57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209550</xdr:rowOff>
    </xdr:from>
    <xdr:to>
      <xdr:col>0</xdr:col>
      <xdr:colOff>19050</xdr:colOff>
      <xdr:row>26</xdr:row>
      <xdr:rowOff>266700</xdr:rowOff>
    </xdr:to>
    <xdr:sp>
      <xdr:nvSpPr>
        <xdr:cNvPr id="98" name="Line 518"/>
        <xdr:cNvSpPr>
          <a:spLocks/>
        </xdr:cNvSpPr>
      </xdr:nvSpPr>
      <xdr:spPr>
        <a:xfrm flipH="1">
          <a:off x="0" y="7410450"/>
          <a:ext cx="19050" cy="57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304800</xdr:rowOff>
    </xdr:from>
    <xdr:to>
      <xdr:col>0</xdr:col>
      <xdr:colOff>19050</xdr:colOff>
      <xdr:row>24</xdr:row>
      <xdr:rowOff>304800</xdr:rowOff>
    </xdr:to>
    <xdr:sp>
      <xdr:nvSpPr>
        <xdr:cNvPr id="99" name="Line 519"/>
        <xdr:cNvSpPr>
          <a:spLocks/>
        </xdr:cNvSpPr>
      </xdr:nvSpPr>
      <xdr:spPr>
        <a:xfrm flipH="1">
          <a:off x="0" y="68580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266700</xdr:rowOff>
    </xdr:from>
    <xdr:to>
      <xdr:col>0</xdr:col>
      <xdr:colOff>19050</xdr:colOff>
      <xdr:row>27</xdr:row>
      <xdr:rowOff>266700</xdr:rowOff>
    </xdr:to>
    <xdr:sp>
      <xdr:nvSpPr>
        <xdr:cNvPr id="100" name="Line 520"/>
        <xdr:cNvSpPr>
          <a:spLocks/>
        </xdr:cNvSpPr>
      </xdr:nvSpPr>
      <xdr:spPr>
        <a:xfrm flipH="1">
          <a:off x="0" y="77343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209550</xdr:rowOff>
    </xdr:from>
    <xdr:to>
      <xdr:col>0</xdr:col>
      <xdr:colOff>19050</xdr:colOff>
      <xdr:row>26</xdr:row>
      <xdr:rowOff>266700</xdr:rowOff>
    </xdr:to>
    <xdr:sp>
      <xdr:nvSpPr>
        <xdr:cNvPr id="101" name="Line 521"/>
        <xdr:cNvSpPr>
          <a:spLocks/>
        </xdr:cNvSpPr>
      </xdr:nvSpPr>
      <xdr:spPr>
        <a:xfrm flipH="1">
          <a:off x="0" y="7410450"/>
          <a:ext cx="19050" cy="57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304800</xdr:rowOff>
    </xdr:from>
    <xdr:to>
      <xdr:col>0</xdr:col>
      <xdr:colOff>19050</xdr:colOff>
      <xdr:row>24</xdr:row>
      <xdr:rowOff>304800</xdr:rowOff>
    </xdr:to>
    <xdr:sp>
      <xdr:nvSpPr>
        <xdr:cNvPr id="102" name="Line 522"/>
        <xdr:cNvSpPr>
          <a:spLocks/>
        </xdr:cNvSpPr>
      </xdr:nvSpPr>
      <xdr:spPr>
        <a:xfrm flipH="1">
          <a:off x="0" y="68580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103" name="Line 523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209550</xdr:rowOff>
    </xdr:from>
    <xdr:to>
      <xdr:col>0</xdr:col>
      <xdr:colOff>19050</xdr:colOff>
      <xdr:row>26</xdr:row>
      <xdr:rowOff>266700</xdr:rowOff>
    </xdr:to>
    <xdr:sp>
      <xdr:nvSpPr>
        <xdr:cNvPr id="104" name="Line 524"/>
        <xdr:cNvSpPr>
          <a:spLocks/>
        </xdr:cNvSpPr>
      </xdr:nvSpPr>
      <xdr:spPr>
        <a:xfrm flipH="1">
          <a:off x="0" y="7410450"/>
          <a:ext cx="19050" cy="57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304800</xdr:rowOff>
    </xdr:from>
    <xdr:to>
      <xdr:col>0</xdr:col>
      <xdr:colOff>19050</xdr:colOff>
      <xdr:row>24</xdr:row>
      <xdr:rowOff>304800</xdr:rowOff>
    </xdr:to>
    <xdr:sp>
      <xdr:nvSpPr>
        <xdr:cNvPr id="105" name="Line 525"/>
        <xdr:cNvSpPr>
          <a:spLocks/>
        </xdr:cNvSpPr>
      </xdr:nvSpPr>
      <xdr:spPr>
        <a:xfrm flipH="1">
          <a:off x="0" y="68580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209550</xdr:rowOff>
    </xdr:from>
    <xdr:to>
      <xdr:col>0</xdr:col>
      <xdr:colOff>19050</xdr:colOff>
      <xdr:row>26</xdr:row>
      <xdr:rowOff>266700</xdr:rowOff>
    </xdr:to>
    <xdr:sp>
      <xdr:nvSpPr>
        <xdr:cNvPr id="106" name="Line 526"/>
        <xdr:cNvSpPr>
          <a:spLocks/>
        </xdr:cNvSpPr>
      </xdr:nvSpPr>
      <xdr:spPr>
        <a:xfrm flipH="1">
          <a:off x="0" y="7410450"/>
          <a:ext cx="19050" cy="57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304800</xdr:rowOff>
    </xdr:from>
    <xdr:to>
      <xdr:col>0</xdr:col>
      <xdr:colOff>19050</xdr:colOff>
      <xdr:row>24</xdr:row>
      <xdr:rowOff>304800</xdr:rowOff>
    </xdr:to>
    <xdr:sp>
      <xdr:nvSpPr>
        <xdr:cNvPr id="107" name="Line 527"/>
        <xdr:cNvSpPr>
          <a:spLocks/>
        </xdr:cNvSpPr>
      </xdr:nvSpPr>
      <xdr:spPr>
        <a:xfrm flipH="1">
          <a:off x="0" y="68580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266700</xdr:rowOff>
    </xdr:from>
    <xdr:to>
      <xdr:col>0</xdr:col>
      <xdr:colOff>19050</xdr:colOff>
      <xdr:row>27</xdr:row>
      <xdr:rowOff>266700</xdr:rowOff>
    </xdr:to>
    <xdr:sp>
      <xdr:nvSpPr>
        <xdr:cNvPr id="108" name="Line 528"/>
        <xdr:cNvSpPr>
          <a:spLocks/>
        </xdr:cNvSpPr>
      </xdr:nvSpPr>
      <xdr:spPr>
        <a:xfrm flipH="1">
          <a:off x="0" y="77343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209550</xdr:rowOff>
    </xdr:from>
    <xdr:to>
      <xdr:col>0</xdr:col>
      <xdr:colOff>19050</xdr:colOff>
      <xdr:row>26</xdr:row>
      <xdr:rowOff>266700</xdr:rowOff>
    </xdr:to>
    <xdr:sp>
      <xdr:nvSpPr>
        <xdr:cNvPr id="109" name="Line 529"/>
        <xdr:cNvSpPr>
          <a:spLocks/>
        </xdr:cNvSpPr>
      </xdr:nvSpPr>
      <xdr:spPr>
        <a:xfrm flipH="1">
          <a:off x="0" y="7410450"/>
          <a:ext cx="19050" cy="57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304800</xdr:rowOff>
    </xdr:from>
    <xdr:to>
      <xdr:col>0</xdr:col>
      <xdr:colOff>19050</xdr:colOff>
      <xdr:row>24</xdr:row>
      <xdr:rowOff>304800</xdr:rowOff>
    </xdr:to>
    <xdr:sp>
      <xdr:nvSpPr>
        <xdr:cNvPr id="110" name="Line 530"/>
        <xdr:cNvSpPr>
          <a:spLocks/>
        </xdr:cNvSpPr>
      </xdr:nvSpPr>
      <xdr:spPr>
        <a:xfrm flipH="1">
          <a:off x="0" y="68580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111" name="Line 531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209550</xdr:rowOff>
    </xdr:from>
    <xdr:to>
      <xdr:col>0</xdr:col>
      <xdr:colOff>19050</xdr:colOff>
      <xdr:row>26</xdr:row>
      <xdr:rowOff>266700</xdr:rowOff>
    </xdr:to>
    <xdr:sp>
      <xdr:nvSpPr>
        <xdr:cNvPr id="112" name="Line 532"/>
        <xdr:cNvSpPr>
          <a:spLocks/>
        </xdr:cNvSpPr>
      </xdr:nvSpPr>
      <xdr:spPr>
        <a:xfrm flipH="1">
          <a:off x="0" y="7410450"/>
          <a:ext cx="19050" cy="57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304800</xdr:rowOff>
    </xdr:from>
    <xdr:to>
      <xdr:col>0</xdr:col>
      <xdr:colOff>19050</xdr:colOff>
      <xdr:row>24</xdr:row>
      <xdr:rowOff>304800</xdr:rowOff>
    </xdr:to>
    <xdr:sp>
      <xdr:nvSpPr>
        <xdr:cNvPr id="113" name="Line 533"/>
        <xdr:cNvSpPr>
          <a:spLocks/>
        </xdr:cNvSpPr>
      </xdr:nvSpPr>
      <xdr:spPr>
        <a:xfrm flipH="1">
          <a:off x="0" y="68580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304800</xdr:rowOff>
    </xdr:from>
    <xdr:to>
      <xdr:col>0</xdr:col>
      <xdr:colOff>19050</xdr:colOff>
      <xdr:row>24</xdr:row>
      <xdr:rowOff>304800</xdr:rowOff>
    </xdr:to>
    <xdr:sp>
      <xdr:nvSpPr>
        <xdr:cNvPr id="114" name="Line 534"/>
        <xdr:cNvSpPr>
          <a:spLocks/>
        </xdr:cNvSpPr>
      </xdr:nvSpPr>
      <xdr:spPr>
        <a:xfrm flipH="1">
          <a:off x="0" y="68580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115" name="Line 535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209550</xdr:rowOff>
    </xdr:from>
    <xdr:to>
      <xdr:col>0</xdr:col>
      <xdr:colOff>19050</xdr:colOff>
      <xdr:row>26</xdr:row>
      <xdr:rowOff>266700</xdr:rowOff>
    </xdr:to>
    <xdr:sp>
      <xdr:nvSpPr>
        <xdr:cNvPr id="116" name="Line 536"/>
        <xdr:cNvSpPr>
          <a:spLocks/>
        </xdr:cNvSpPr>
      </xdr:nvSpPr>
      <xdr:spPr>
        <a:xfrm flipH="1">
          <a:off x="0" y="7410450"/>
          <a:ext cx="19050" cy="57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304800</xdr:rowOff>
    </xdr:from>
    <xdr:to>
      <xdr:col>0</xdr:col>
      <xdr:colOff>19050</xdr:colOff>
      <xdr:row>24</xdr:row>
      <xdr:rowOff>304800</xdr:rowOff>
    </xdr:to>
    <xdr:sp>
      <xdr:nvSpPr>
        <xdr:cNvPr id="117" name="Line 537"/>
        <xdr:cNvSpPr>
          <a:spLocks/>
        </xdr:cNvSpPr>
      </xdr:nvSpPr>
      <xdr:spPr>
        <a:xfrm flipH="1">
          <a:off x="0" y="68580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118" name="Line 538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266700</xdr:rowOff>
    </xdr:from>
    <xdr:to>
      <xdr:col>0</xdr:col>
      <xdr:colOff>19050</xdr:colOff>
      <xdr:row>22</xdr:row>
      <xdr:rowOff>266700</xdr:rowOff>
    </xdr:to>
    <xdr:sp>
      <xdr:nvSpPr>
        <xdr:cNvPr id="119" name="Line 539"/>
        <xdr:cNvSpPr>
          <a:spLocks/>
        </xdr:cNvSpPr>
      </xdr:nvSpPr>
      <xdr:spPr>
        <a:xfrm flipH="1">
          <a:off x="0" y="62865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304800</xdr:rowOff>
    </xdr:from>
    <xdr:to>
      <xdr:col>0</xdr:col>
      <xdr:colOff>19050</xdr:colOff>
      <xdr:row>24</xdr:row>
      <xdr:rowOff>304800</xdr:rowOff>
    </xdr:to>
    <xdr:sp>
      <xdr:nvSpPr>
        <xdr:cNvPr id="120" name="Line 540"/>
        <xdr:cNvSpPr>
          <a:spLocks/>
        </xdr:cNvSpPr>
      </xdr:nvSpPr>
      <xdr:spPr>
        <a:xfrm flipH="1">
          <a:off x="0" y="68580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121" name="Line 541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304800</xdr:rowOff>
    </xdr:from>
    <xdr:to>
      <xdr:col>0</xdr:col>
      <xdr:colOff>19050</xdr:colOff>
      <xdr:row>25</xdr:row>
      <xdr:rowOff>342900</xdr:rowOff>
    </xdr:to>
    <xdr:sp>
      <xdr:nvSpPr>
        <xdr:cNvPr id="122" name="Line 542"/>
        <xdr:cNvSpPr>
          <a:spLocks/>
        </xdr:cNvSpPr>
      </xdr:nvSpPr>
      <xdr:spPr>
        <a:xfrm flipH="1">
          <a:off x="0" y="71628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304800</xdr:rowOff>
    </xdr:from>
    <xdr:to>
      <xdr:col>0</xdr:col>
      <xdr:colOff>19050</xdr:colOff>
      <xdr:row>25</xdr:row>
      <xdr:rowOff>342900</xdr:rowOff>
    </xdr:to>
    <xdr:sp>
      <xdr:nvSpPr>
        <xdr:cNvPr id="123" name="Line 543"/>
        <xdr:cNvSpPr>
          <a:spLocks/>
        </xdr:cNvSpPr>
      </xdr:nvSpPr>
      <xdr:spPr>
        <a:xfrm flipH="1">
          <a:off x="0" y="71628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304800</xdr:rowOff>
    </xdr:from>
    <xdr:to>
      <xdr:col>0</xdr:col>
      <xdr:colOff>19050</xdr:colOff>
      <xdr:row>25</xdr:row>
      <xdr:rowOff>342900</xdr:rowOff>
    </xdr:to>
    <xdr:sp>
      <xdr:nvSpPr>
        <xdr:cNvPr id="124" name="Line 544"/>
        <xdr:cNvSpPr>
          <a:spLocks/>
        </xdr:cNvSpPr>
      </xdr:nvSpPr>
      <xdr:spPr>
        <a:xfrm flipH="1">
          <a:off x="0" y="71628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304800</xdr:rowOff>
    </xdr:from>
    <xdr:to>
      <xdr:col>0</xdr:col>
      <xdr:colOff>19050</xdr:colOff>
      <xdr:row>25</xdr:row>
      <xdr:rowOff>342900</xdr:rowOff>
    </xdr:to>
    <xdr:sp>
      <xdr:nvSpPr>
        <xdr:cNvPr id="125" name="Line 545"/>
        <xdr:cNvSpPr>
          <a:spLocks/>
        </xdr:cNvSpPr>
      </xdr:nvSpPr>
      <xdr:spPr>
        <a:xfrm flipH="1">
          <a:off x="0" y="71628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304800</xdr:rowOff>
    </xdr:from>
    <xdr:to>
      <xdr:col>0</xdr:col>
      <xdr:colOff>19050</xdr:colOff>
      <xdr:row>25</xdr:row>
      <xdr:rowOff>342900</xdr:rowOff>
    </xdr:to>
    <xdr:sp>
      <xdr:nvSpPr>
        <xdr:cNvPr id="126" name="Line 546"/>
        <xdr:cNvSpPr>
          <a:spLocks/>
        </xdr:cNvSpPr>
      </xdr:nvSpPr>
      <xdr:spPr>
        <a:xfrm flipH="1">
          <a:off x="0" y="71628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304800</xdr:rowOff>
    </xdr:from>
    <xdr:to>
      <xdr:col>0</xdr:col>
      <xdr:colOff>19050</xdr:colOff>
      <xdr:row>25</xdr:row>
      <xdr:rowOff>342900</xdr:rowOff>
    </xdr:to>
    <xdr:sp>
      <xdr:nvSpPr>
        <xdr:cNvPr id="127" name="Line 547"/>
        <xdr:cNvSpPr>
          <a:spLocks/>
        </xdr:cNvSpPr>
      </xdr:nvSpPr>
      <xdr:spPr>
        <a:xfrm flipH="1">
          <a:off x="0" y="71628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304800</xdr:rowOff>
    </xdr:from>
    <xdr:to>
      <xdr:col>0</xdr:col>
      <xdr:colOff>19050</xdr:colOff>
      <xdr:row>25</xdr:row>
      <xdr:rowOff>342900</xdr:rowOff>
    </xdr:to>
    <xdr:sp>
      <xdr:nvSpPr>
        <xdr:cNvPr id="128" name="Line 548"/>
        <xdr:cNvSpPr>
          <a:spLocks/>
        </xdr:cNvSpPr>
      </xdr:nvSpPr>
      <xdr:spPr>
        <a:xfrm flipH="1">
          <a:off x="0" y="71628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304800</xdr:rowOff>
    </xdr:from>
    <xdr:to>
      <xdr:col>0</xdr:col>
      <xdr:colOff>19050</xdr:colOff>
      <xdr:row>25</xdr:row>
      <xdr:rowOff>342900</xdr:rowOff>
    </xdr:to>
    <xdr:sp>
      <xdr:nvSpPr>
        <xdr:cNvPr id="129" name="Line 549"/>
        <xdr:cNvSpPr>
          <a:spLocks/>
        </xdr:cNvSpPr>
      </xdr:nvSpPr>
      <xdr:spPr>
        <a:xfrm flipH="1">
          <a:off x="0" y="71628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304800</xdr:rowOff>
    </xdr:from>
    <xdr:to>
      <xdr:col>0</xdr:col>
      <xdr:colOff>19050</xdr:colOff>
      <xdr:row>25</xdr:row>
      <xdr:rowOff>342900</xdr:rowOff>
    </xdr:to>
    <xdr:sp>
      <xdr:nvSpPr>
        <xdr:cNvPr id="130" name="Line 550"/>
        <xdr:cNvSpPr>
          <a:spLocks/>
        </xdr:cNvSpPr>
      </xdr:nvSpPr>
      <xdr:spPr>
        <a:xfrm flipH="1">
          <a:off x="0" y="71628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304800</xdr:rowOff>
    </xdr:from>
    <xdr:to>
      <xdr:col>0</xdr:col>
      <xdr:colOff>19050</xdr:colOff>
      <xdr:row>25</xdr:row>
      <xdr:rowOff>342900</xdr:rowOff>
    </xdr:to>
    <xdr:sp>
      <xdr:nvSpPr>
        <xdr:cNvPr id="131" name="Line 551"/>
        <xdr:cNvSpPr>
          <a:spLocks/>
        </xdr:cNvSpPr>
      </xdr:nvSpPr>
      <xdr:spPr>
        <a:xfrm flipH="1">
          <a:off x="0" y="71628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209550</xdr:rowOff>
    </xdr:from>
    <xdr:to>
      <xdr:col>0</xdr:col>
      <xdr:colOff>19050</xdr:colOff>
      <xdr:row>26</xdr:row>
      <xdr:rowOff>266700</xdr:rowOff>
    </xdr:to>
    <xdr:sp>
      <xdr:nvSpPr>
        <xdr:cNvPr id="132" name="Line 552"/>
        <xdr:cNvSpPr>
          <a:spLocks/>
        </xdr:cNvSpPr>
      </xdr:nvSpPr>
      <xdr:spPr>
        <a:xfrm flipH="1">
          <a:off x="0" y="7410450"/>
          <a:ext cx="19050" cy="57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304800</xdr:rowOff>
    </xdr:from>
    <xdr:to>
      <xdr:col>0</xdr:col>
      <xdr:colOff>19050</xdr:colOff>
      <xdr:row>25</xdr:row>
      <xdr:rowOff>342900</xdr:rowOff>
    </xdr:to>
    <xdr:sp>
      <xdr:nvSpPr>
        <xdr:cNvPr id="133" name="Line 553"/>
        <xdr:cNvSpPr>
          <a:spLocks/>
        </xdr:cNvSpPr>
      </xdr:nvSpPr>
      <xdr:spPr>
        <a:xfrm flipH="1">
          <a:off x="0" y="71628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266700</xdr:rowOff>
    </xdr:from>
    <xdr:to>
      <xdr:col>0</xdr:col>
      <xdr:colOff>19050</xdr:colOff>
      <xdr:row>27</xdr:row>
      <xdr:rowOff>266700</xdr:rowOff>
    </xdr:to>
    <xdr:sp>
      <xdr:nvSpPr>
        <xdr:cNvPr id="134" name="Line 554"/>
        <xdr:cNvSpPr>
          <a:spLocks/>
        </xdr:cNvSpPr>
      </xdr:nvSpPr>
      <xdr:spPr>
        <a:xfrm flipH="1">
          <a:off x="0" y="77343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209550</xdr:rowOff>
    </xdr:from>
    <xdr:to>
      <xdr:col>0</xdr:col>
      <xdr:colOff>19050</xdr:colOff>
      <xdr:row>26</xdr:row>
      <xdr:rowOff>266700</xdr:rowOff>
    </xdr:to>
    <xdr:sp>
      <xdr:nvSpPr>
        <xdr:cNvPr id="135" name="Line 555"/>
        <xdr:cNvSpPr>
          <a:spLocks/>
        </xdr:cNvSpPr>
      </xdr:nvSpPr>
      <xdr:spPr>
        <a:xfrm flipH="1">
          <a:off x="0" y="7410450"/>
          <a:ext cx="19050" cy="57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304800</xdr:rowOff>
    </xdr:from>
    <xdr:to>
      <xdr:col>0</xdr:col>
      <xdr:colOff>19050</xdr:colOff>
      <xdr:row>25</xdr:row>
      <xdr:rowOff>342900</xdr:rowOff>
    </xdr:to>
    <xdr:sp>
      <xdr:nvSpPr>
        <xdr:cNvPr id="136" name="Line 556"/>
        <xdr:cNvSpPr>
          <a:spLocks/>
        </xdr:cNvSpPr>
      </xdr:nvSpPr>
      <xdr:spPr>
        <a:xfrm flipH="1">
          <a:off x="0" y="71628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137" name="Line 557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209550</xdr:rowOff>
    </xdr:from>
    <xdr:to>
      <xdr:col>0</xdr:col>
      <xdr:colOff>19050</xdr:colOff>
      <xdr:row>26</xdr:row>
      <xdr:rowOff>266700</xdr:rowOff>
    </xdr:to>
    <xdr:sp>
      <xdr:nvSpPr>
        <xdr:cNvPr id="138" name="Line 558"/>
        <xdr:cNvSpPr>
          <a:spLocks/>
        </xdr:cNvSpPr>
      </xdr:nvSpPr>
      <xdr:spPr>
        <a:xfrm flipH="1">
          <a:off x="0" y="7410450"/>
          <a:ext cx="19050" cy="57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304800</xdr:rowOff>
    </xdr:from>
    <xdr:to>
      <xdr:col>0</xdr:col>
      <xdr:colOff>19050</xdr:colOff>
      <xdr:row>25</xdr:row>
      <xdr:rowOff>342900</xdr:rowOff>
    </xdr:to>
    <xdr:sp>
      <xdr:nvSpPr>
        <xdr:cNvPr id="139" name="Line 559"/>
        <xdr:cNvSpPr>
          <a:spLocks/>
        </xdr:cNvSpPr>
      </xdr:nvSpPr>
      <xdr:spPr>
        <a:xfrm flipH="1">
          <a:off x="0" y="71628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304800</xdr:rowOff>
    </xdr:from>
    <xdr:to>
      <xdr:col>0</xdr:col>
      <xdr:colOff>19050</xdr:colOff>
      <xdr:row>25</xdr:row>
      <xdr:rowOff>342900</xdr:rowOff>
    </xdr:to>
    <xdr:sp>
      <xdr:nvSpPr>
        <xdr:cNvPr id="140" name="Line 560"/>
        <xdr:cNvSpPr>
          <a:spLocks/>
        </xdr:cNvSpPr>
      </xdr:nvSpPr>
      <xdr:spPr>
        <a:xfrm flipH="1">
          <a:off x="0" y="71628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141" name="Line 561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209550</xdr:rowOff>
    </xdr:from>
    <xdr:to>
      <xdr:col>0</xdr:col>
      <xdr:colOff>19050</xdr:colOff>
      <xdr:row>26</xdr:row>
      <xdr:rowOff>266700</xdr:rowOff>
    </xdr:to>
    <xdr:sp>
      <xdr:nvSpPr>
        <xdr:cNvPr id="142" name="Line 562"/>
        <xdr:cNvSpPr>
          <a:spLocks/>
        </xdr:cNvSpPr>
      </xdr:nvSpPr>
      <xdr:spPr>
        <a:xfrm flipH="1">
          <a:off x="0" y="7410450"/>
          <a:ext cx="19050" cy="57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304800</xdr:rowOff>
    </xdr:from>
    <xdr:to>
      <xdr:col>0</xdr:col>
      <xdr:colOff>19050</xdr:colOff>
      <xdr:row>25</xdr:row>
      <xdr:rowOff>342900</xdr:rowOff>
    </xdr:to>
    <xdr:sp>
      <xdr:nvSpPr>
        <xdr:cNvPr id="143" name="Line 563"/>
        <xdr:cNvSpPr>
          <a:spLocks/>
        </xdr:cNvSpPr>
      </xdr:nvSpPr>
      <xdr:spPr>
        <a:xfrm flipH="1">
          <a:off x="0" y="71628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144" name="Line 564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266700</xdr:rowOff>
    </xdr:from>
    <xdr:to>
      <xdr:col>0</xdr:col>
      <xdr:colOff>19050</xdr:colOff>
      <xdr:row>22</xdr:row>
      <xdr:rowOff>266700</xdr:rowOff>
    </xdr:to>
    <xdr:sp>
      <xdr:nvSpPr>
        <xdr:cNvPr id="145" name="Line 565"/>
        <xdr:cNvSpPr>
          <a:spLocks/>
        </xdr:cNvSpPr>
      </xdr:nvSpPr>
      <xdr:spPr>
        <a:xfrm flipH="1">
          <a:off x="0" y="62865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304800</xdr:rowOff>
    </xdr:from>
    <xdr:to>
      <xdr:col>0</xdr:col>
      <xdr:colOff>19050</xdr:colOff>
      <xdr:row>25</xdr:row>
      <xdr:rowOff>342900</xdr:rowOff>
    </xdr:to>
    <xdr:sp>
      <xdr:nvSpPr>
        <xdr:cNvPr id="146" name="Line 566"/>
        <xdr:cNvSpPr>
          <a:spLocks/>
        </xdr:cNvSpPr>
      </xdr:nvSpPr>
      <xdr:spPr>
        <a:xfrm flipH="1">
          <a:off x="0" y="71628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147" name="Line 567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304800</xdr:rowOff>
    </xdr:from>
    <xdr:to>
      <xdr:col>0</xdr:col>
      <xdr:colOff>19050</xdr:colOff>
      <xdr:row>25</xdr:row>
      <xdr:rowOff>342900</xdr:rowOff>
    </xdr:to>
    <xdr:sp>
      <xdr:nvSpPr>
        <xdr:cNvPr id="148" name="Line 568"/>
        <xdr:cNvSpPr>
          <a:spLocks/>
        </xdr:cNvSpPr>
      </xdr:nvSpPr>
      <xdr:spPr>
        <a:xfrm flipH="1">
          <a:off x="0" y="71628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149" name="Line 569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209550</xdr:rowOff>
    </xdr:from>
    <xdr:to>
      <xdr:col>0</xdr:col>
      <xdr:colOff>19050</xdr:colOff>
      <xdr:row>26</xdr:row>
      <xdr:rowOff>266700</xdr:rowOff>
    </xdr:to>
    <xdr:sp>
      <xdr:nvSpPr>
        <xdr:cNvPr id="150" name="Line 570"/>
        <xdr:cNvSpPr>
          <a:spLocks/>
        </xdr:cNvSpPr>
      </xdr:nvSpPr>
      <xdr:spPr>
        <a:xfrm flipH="1">
          <a:off x="0" y="7410450"/>
          <a:ext cx="19050" cy="57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304800</xdr:rowOff>
    </xdr:from>
    <xdr:to>
      <xdr:col>0</xdr:col>
      <xdr:colOff>19050</xdr:colOff>
      <xdr:row>25</xdr:row>
      <xdr:rowOff>342900</xdr:rowOff>
    </xdr:to>
    <xdr:sp>
      <xdr:nvSpPr>
        <xdr:cNvPr id="151" name="Line 571"/>
        <xdr:cNvSpPr>
          <a:spLocks/>
        </xdr:cNvSpPr>
      </xdr:nvSpPr>
      <xdr:spPr>
        <a:xfrm flipH="1">
          <a:off x="0" y="71628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152" name="Line 572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266700</xdr:rowOff>
    </xdr:from>
    <xdr:to>
      <xdr:col>0</xdr:col>
      <xdr:colOff>19050</xdr:colOff>
      <xdr:row>22</xdr:row>
      <xdr:rowOff>266700</xdr:rowOff>
    </xdr:to>
    <xdr:sp>
      <xdr:nvSpPr>
        <xdr:cNvPr id="153" name="Line 573"/>
        <xdr:cNvSpPr>
          <a:spLocks/>
        </xdr:cNvSpPr>
      </xdr:nvSpPr>
      <xdr:spPr>
        <a:xfrm flipH="1">
          <a:off x="0" y="62865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304800</xdr:rowOff>
    </xdr:from>
    <xdr:to>
      <xdr:col>0</xdr:col>
      <xdr:colOff>19050</xdr:colOff>
      <xdr:row>25</xdr:row>
      <xdr:rowOff>342900</xdr:rowOff>
    </xdr:to>
    <xdr:sp>
      <xdr:nvSpPr>
        <xdr:cNvPr id="154" name="Line 574"/>
        <xdr:cNvSpPr>
          <a:spLocks/>
        </xdr:cNvSpPr>
      </xdr:nvSpPr>
      <xdr:spPr>
        <a:xfrm flipH="1">
          <a:off x="0" y="71628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155" name="Line 575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156" name="Line 576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266700</xdr:rowOff>
    </xdr:from>
    <xdr:to>
      <xdr:col>0</xdr:col>
      <xdr:colOff>19050</xdr:colOff>
      <xdr:row>22</xdr:row>
      <xdr:rowOff>266700</xdr:rowOff>
    </xdr:to>
    <xdr:sp>
      <xdr:nvSpPr>
        <xdr:cNvPr id="157" name="Line 577"/>
        <xdr:cNvSpPr>
          <a:spLocks/>
        </xdr:cNvSpPr>
      </xdr:nvSpPr>
      <xdr:spPr>
        <a:xfrm flipH="1">
          <a:off x="0" y="62865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304800</xdr:rowOff>
    </xdr:from>
    <xdr:to>
      <xdr:col>0</xdr:col>
      <xdr:colOff>19050</xdr:colOff>
      <xdr:row>25</xdr:row>
      <xdr:rowOff>342900</xdr:rowOff>
    </xdr:to>
    <xdr:sp>
      <xdr:nvSpPr>
        <xdr:cNvPr id="158" name="Line 578"/>
        <xdr:cNvSpPr>
          <a:spLocks/>
        </xdr:cNvSpPr>
      </xdr:nvSpPr>
      <xdr:spPr>
        <a:xfrm flipH="1">
          <a:off x="0" y="7162800"/>
          <a:ext cx="190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159" name="Line 579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266700</xdr:rowOff>
    </xdr:from>
    <xdr:to>
      <xdr:col>0</xdr:col>
      <xdr:colOff>19050</xdr:colOff>
      <xdr:row>22</xdr:row>
      <xdr:rowOff>266700</xdr:rowOff>
    </xdr:to>
    <xdr:sp>
      <xdr:nvSpPr>
        <xdr:cNvPr id="160" name="Line 580"/>
        <xdr:cNvSpPr>
          <a:spLocks/>
        </xdr:cNvSpPr>
      </xdr:nvSpPr>
      <xdr:spPr>
        <a:xfrm flipH="1">
          <a:off x="0" y="62865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266700</xdr:rowOff>
    </xdr:from>
    <xdr:to>
      <xdr:col>0</xdr:col>
      <xdr:colOff>19050</xdr:colOff>
      <xdr:row>21</xdr:row>
      <xdr:rowOff>266700</xdr:rowOff>
    </xdr:to>
    <xdr:sp>
      <xdr:nvSpPr>
        <xdr:cNvPr id="161" name="Line 581"/>
        <xdr:cNvSpPr>
          <a:spLocks/>
        </xdr:cNvSpPr>
      </xdr:nvSpPr>
      <xdr:spPr>
        <a:xfrm flipH="1">
          <a:off x="0" y="60198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266700</xdr:rowOff>
    </xdr:from>
    <xdr:to>
      <xdr:col>0</xdr:col>
      <xdr:colOff>19050</xdr:colOff>
      <xdr:row>23</xdr:row>
      <xdr:rowOff>266700</xdr:rowOff>
    </xdr:to>
    <xdr:sp>
      <xdr:nvSpPr>
        <xdr:cNvPr id="162" name="Line 582"/>
        <xdr:cNvSpPr>
          <a:spLocks/>
        </xdr:cNvSpPr>
      </xdr:nvSpPr>
      <xdr:spPr>
        <a:xfrm flipH="1">
          <a:off x="0" y="65532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266700</xdr:rowOff>
    </xdr:from>
    <xdr:to>
      <xdr:col>0</xdr:col>
      <xdr:colOff>19050</xdr:colOff>
      <xdr:row>22</xdr:row>
      <xdr:rowOff>266700</xdr:rowOff>
    </xdr:to>
    <xdr:sp>
      <xdr:nvSpPr>
        <xdr:cNvPr id="163" name="Line 583"/>
        <xdr:cNvSpPr>
          <a:spLocks/>
        </xdr:cNvSpPr>
      </xdr:nvSpPr>
      <xdr:spPr>
        <a:xfrm flipH="1">
          <a:off x="0" y="62865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304800</xdr:rowOff>
    </xdr:from>
    <xdr:to>
      <xdr:col>0</xdr:col>
      <xdr:colOff>19050</xdr:colOff>
      <xdr:row>24</xdr:row>
      <xdr:rowOff>304800</xdr:rowOff>
    </xdr:to>
    <xdr:sp>
      <xdr:nvSpPr>
        <xdr:cNvPr id="164" name="Line 584"/>
        <xdr:cNvSpPr>
          <a:spLocks/>
        </xdr:cNvSpPr>
      </xdr:nvSpPr>
      <xdr:spPr>
        <a:xfrm flipH="1">
          <a:off x="0" y="68580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304800</xdr:rowOff>
    </xdr:from>
    <xdr:to>
      <xdr:col>0</xdr:col>
      <xdr:colOff>19050</xdr:colOff>
      <xdr:row>24</xdr:row>
      <xdr:rowOff>304800</xdr:rowOff>
    </xdr:to>
    <xdr:sp>
      <xdr:nvSpPr>
        <xdr:cNvPr id="165" name="Line 585"/>
        <xdr:cNvSpPr>
          <a:spLocks/>
        </xdr:cNvSpPr>
      </xdr:nvSpPr>
      <xdr:spPr>
        <a:xfrm flipH="1">
          <a:off x="0" y="68580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304800</xdr:rowOff>
    </xdr:from>
    <xdr:to>
      <xdr:col>0</xdr:col>
      <xdr:colOff>19050</xdr:colOff>
      <xdr:row>24</xdr:row>
      <xdr:rowOff>304800</xdr:rowOff>
    </xdr:to>
    <xdr:sp>
      <xdr:nvSpPr>
        <xdr:cNvPr id="166" name="Line 586"/>
        <xdr:cNvSpPr>
          <a:spLocks/>
        </xdr:cNvSpPr>
      </xdr:nvSpPr>
      <xdr:spPr>
        <a:xfrm flipH="1">
          <a:off x="0" y="68580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304800</xdr:rowOff>
    </xdr:from>
    <xdr:to>
      <xdr:col>0</xdr:col>
      <xdr:colOff>19050</xdr:colOff>
      <xdr:row>24</xdr:row>
      <xdr:rowOff>304800</xdr:rowOff>
    </xdr:to>
    <xdr:sp>
      <xdr:nvSpPr>
        <xdr:cNvPr id="167" name="Line 587"/>
        <xdr:cNvSpPr>
          <a:spLocks/>
        </xdr:cNvSpPr>
      </xdr:nvSpPr>
      <xdr:spPr>
        <a:xfrm flipH="1">
          <a:off x="0" y="68580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304800</xdr:rowOff>
    </xdr:from>
    <xdr:to>
      <xdr:col>0</xdr:col>
      <xdr:colOff>19050</xdr:colOff>
      <xdr:row>24</xdr:row>
      <xdr:rowOff>304800</xdr:rowOff>
    </xdr:to>
    <xdr:sp>
      <xdr:nvSpPr>
        <xdr:cNvPr id="168" name="Line 588"/>
        <xdr:cNvSpPr>
          <a:spLocks/>
        </xdr:cNvSpPr>
      </xdr:nvSpPr>
      <xdr:spPr>
        <a:xfrm flipH="1">
          <a:off x="0" y="68580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304800</xdr:rowOff>
    </xdr:from>
    <xdr:to>
      <xdr:col>0</xdr:col>
      <xdr:colOff>19050</xdr:colOff>
      <xdr:row>24</xdr:row>
      <xdr:rowOff>304800</xdr:rowOff>
    </xdr:to>
    <xdr:sp>
      <xdr:nvSpPr>
        <xdr:cNvPr id="169" name="Line 589"/>
        <xdr:cNvSpPr>
          <a:spLocks/>
        </xdr:cNvSpPr>
      </xdr:nvSpPr>
      <xdr:spPr>
        <a:xfrm flipH="1">
          <a:off x="0" y="68580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304800</xdr:rowOff>
    </xdr:from>
    <xdr:to>
      <xdr:col>0</xdr:col>
      <xdr:colOff>19050</xdr:colOff>
      <xdr:row>24</xdr:row>
      <xdr:rowOff>304800</xdr:rowOff>
    </xdr:to>
    <xdr:sp>
      <xdr:nvSpPr>
        <xdr:cNvPr id="170" name="Line 590"/>
        <xdr:cNvSpPr>
          <a:spLocks/>
        </xdr:cNvSpPr>
      </xdr:nvSpPr>
      <xdr:spPr>
        <a:xfrm flipH="1">
          <a:off x="0" y="68580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304800</xdr:rowOff>
    </xdr:from>
    <xdr:to>
      <xdr:col>0</xdr:col>
      <xdr:colOff>19050</xdr:colOff>
      <xdr:row>24</xdr:row>
      <xdr:rowOff>304800</xdr:rowOff>
    </xdr:to>
    <xdr:sp>
      <xdr:nvSpPr>
        <xdr:cNvPr id="171" name="Line 591"/>
        <xdr:cNvSpPr>
          <a:spLocks/>
        </xdr:cNvSpPr>
      </xdr:nvSpPr>
      <xdr:spPr>
        <a:xfrm flipH="1">
          <a:off x="0" y="68580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304800</xdr:rowOff>
    </xdr:from>
    <xdr:to>
      <xdr:col>0</xdr:col>
      <xdr:colOff>19050</xdr:colOff>
      <xdr:row>24</xdr:row>
      <xdr:rowOff>304800</xdr:rowOff>
    </xdr:to>
    <xdr:sp>
      <xdr:nvSpPr>
        <xdr:cNvPr id="172" name="Line 592"/>
        <xdr:cNvSpPr>
          <a:spLocks/>
        </xdr:cNvSpPr>
      </xdr:nvSpPr>
      <xdr:spPr>
        <a:xfrm flipH="1">
          <a:off x="0" y="68580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304800</xdr:rowOff>
    </xdr:from>
    <xdr:to>
      <xdr:col>0</xdr:col>
      <xdr:colOff>19050</xdr:colOff>
      <xdr:row>24</xdr:row>
      <xdr:rowOff>304800</xdr:rowOff>
    </xdr:to>
    <xdr:sp>
      <xdr:nvSpPr>
        <xdr:cNvPr id="173" name="Line 593"/>
        <xdr:cNvSpPr>
          <a:spLocks/>
        </xdr:cNvSpPr>
      </xdr:nvSpPr>
      <xdr:spPr>
        <a:xfrm flipH="1">
          <a:off x="0" y="6858000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28575</xdr:colOff>
      <xdr:row>4</xdr:row>
      <xdr:rowOff>9525</xdr:rowOff>
    </xdr:to>
    <xdr:sp>
      <xdr:nvSpPr>
        <xdr:cNvPr id="1" name="Line 50"/>
        <xdr:cNvSpPr>
          <a:spLocks/>
        </xdr:cNvSpPr>
      </xdr:nvSpPr>
      <xdr:spPr>
        <a:xfrm>
          <a:off x="0" y="1057275"/>
          <a:ext cx="13335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9525</xdr:rowOff>
    </xdr:from>
    <xdr:to>
      <xdr:col>6</xdr:col>
      <xdr:colOff>866775</xdr:colOff>
      <xdr:row>3</xdr:row>
      <xdr:rowOff>457200</xdr:rowOff>
    </xdr:to>
    <xdr:sp>
      <xdr:nvSpPr>
        <xdr:cNvPr id="2" name="Line 51"/>
        <xdr:cNvSpPr>
          <a:spLocks/>
        </xdr:cNvSpPr>
      </xdr:nvSpPr>
      <xdr:spPr>
        <a:xfrm>
          <a:off x="6134100" y="1057275"/>
          <a:ext cx="86677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39</xdr:col>
      <xdr:colOff>19050</xdr:colOff>
      <xdr:row>2</xdr:row>
      <xdr:rowOff>19050</xdr:rowOff>
    </xdr:from>
    <xdr:to>
      <xdr:col>39</xdr:col>
      <xdr:colOff>447675</xdr:colOff>
      <xdr:row>4</xdr:row>
      <xdr:rowOff>495300</xdr:rowOff>
    </xdr:to>
    <xdr:sp>
      <xdr:nvSpPr>
        <xdr:cNvPr id="3" name="Line 52"/>
        <xdr:cNvSpPr>
          <a:spLocks/>
        </xdr:cNvSpPr>
      </xdr:nvSpPr>
      <xdr:spPr>
        <a:xfrm>
          <a:off x="24250650" y="1066800"/>
          <a:ext cx="4286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60</xdr:col>
      <xdr:colOff>38100</xdr:colOff>
      <xdr:row>2</xdr:row>
      <xdr:rowOff>47625</xdr:rowOff>
    </xdr:from>
    <xdr:to>
      <xdr:col>60</xdr:col>
      <xdr:colOff>38100</xdr:colOff>
      <xdr:row>2</xdr:row>
      <xdr:rowOff>47625</xdr:rowOff>
    </xdr:to>
    <xdr:sp>
      <xdr:nvSpPr>
        <xdr:cNvPr id="4" name="Line 53"/>
        <xdr:cNvSpPr>
          <a:spLocks/>
        </xdr:cNvSpPr>
      </xdr:nvSpPr>
      <xdr:spPr>
        <a:xfrm>
          <a:off x="35890200" y="10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52</xdr:col>
      <xdr:colOff>9525</xdr:colOff>
      <xdr:row>2</xdr:row>
      <xdr:rowOff>19050</xdr:rowOff>
    </xdr:from>
    <xdr:to>
      <xdr:col>52</xdr:col>
      <xdr:colOff>685800</xdr:colOff>
      <xdr:row>3</xdr:row>
      <xdr:rowOff>485775</xdr:rowOff>
    </xdr:to>
    <xdr:sp>
      <xdr:nvSpPr>
        <xdr:cNvPr id="5" name="Line 54"/>
        <xdr:cNvSpPr>
          <a:spLocks/>
        </xdr:cNvSpPr>
      </xdr:nvSpPr>
      <xdr:spPr>
        <a:xfrm>
          <a:off x="30375225" y="1066800"/>
          <a:ext cx="6762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60</xdr:col>
      <xdr:colOff>676275</xdr:colOff>
      <xdr:row>2</xdr:row>
      <xdr:rowOff>28575</xdr:rowOff>
    </xdr:from>
    <xdr:to>
      <xdr:col>61</xdr:col>
      <xdr:colOff>1257300</xdr:colOff>
      <xdr:row>3</xdr:row>
      <xdr:rowOff>514350</xdr:rowOff>
    </xdr:to>
    <xdr:sp>
      <xdr:nvSpPr>
        <xdr:cNvPr id="6" name="Line 55"/>
        <xdr:cNvSpPr>
          <a:spLocks/>
        </xdr:cNvSpPr>
      </xdr:nvSpPr>
      <xdr:spPr>
        <a:xfrm>
          <a:off x="36528375" y="1076325"/>
          <a:ext cx="12668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9525</xdr:rowOff>
    </xdr:from>
    <xdr:to>
      <xdr:col>7</xdr:col>
      <xdr:colOff>28575</xdr:colOff>
      <xdr:row>4</xdr:row>
      <xdr:rowOff>9525</xdr:rowOff>
    </xdr:to>
    <xdr:sp>
      <xdr:nvSpPr>
        <xdr:cNvPr id="7" name="Line 56"/>
        <xdr:cNvSpPr>
          <a:spLocks/>
        </xdr:cNvSpPr>
      </xdr:nvSpPr>
      <xdr:spPr>
        <a:xfrm>
          <a:off x="6134100" y="1057275"/>
          <a:ext cx="9144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0">
      <selection activeCell="A13" sqref="A13"/>
    </sheetView>
  </sheetViews>
  <sheetFormatPr defaultColWidth="9.00390625" defaultRowHeight="14.25"/>
  <cols>
    <col min="1" max="1" width="25.625" style="0" customWidth="1"/>
    <col min="3" max="3" width="10.25390625" style="0" customWidth="1"/>
    <col min="5" max="5" width="7.875" style="0" customWidth="1"/>
    <col min="6" max="6" width="7.75390625" style="0" customWidth="1"/>
    <col min="7" max="7" width="8.75390625" style="0" customWidth="1"/>
    <col min="8" max="8" width="25.125" style="0" customWidth="1"/>
    <col min="12" max="12" width="8.375" style="0" customWidth="1"/>
    <col min="13" max="13" width="7.25390625" style="0" customWidth="1"/>
    <col min="14" max="14" width="8.625" style="0" customWidth="1"/>
    <col min="15" max="15" width="25.00390625" style="0" customWidth="1"/>
    <col min="19" max="19" width="8.25390625" style="0" customWidth="1"/>
    <col min="20" max="20" width="7.50390625" style="0" customWidth="1"/>
    <col min="21" max="21" width="10.50390625" style="0" customWidth="1"/>
    <col min="22" max="22" width="0.875" style="0" customWidth="1"/>
  </cols>
  <sheetData>
    <row r="1" spans="1:21" ht="14.25" customHeight="1">
      <c r="A1" s="79" t="s">
        <v>202</v>
      </c>
      <c r="B1" s="80"/>
      <c r="C1" s="80"/>
      <c r="D1" s="80"/>
      <c r="E1" s="80"/>
      <c r="F1" s="80"/>
      <c r="G1" s="80"/>
      <c r="H1" s="80" t="s">
        <v>205</v>
      </c>
      <c r="I1" s="80"/>
      <c r="J1" s="80"/>
      <c r="K1" s="80"/>
      <c r="L1" s="80"/>
      <c r="M1" s="80"/>
      <c r="N1" s="80"/>
      <c r="O1" s="80" t="s">
        <v>206</v>
      </c>
      <c r="P1" s="80"/>
      <c r="Q1" s="80"/>
      <c r="R1" s="80"/>
      <c r="S1" s="80"/>
      <c r="T1" s="80"/>
      <c r="U1" s="80"/>
    </row>
    <row r="2" spans="1:21" ht="37.5" customHeight="1">
      <c r="A2" s="80"/>
      <c r="B2" s="80"/>
      <c r="C2" s="80"/>
      <c r="D2" s="80"/>
      <c r="E2" s="80"/>
      <c r="F2" s="80"/>
      <c r="G2" s="80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8" customHeight="1">
      <c r="A3" s="83" t="s">
        <v>0</v>
      </c>
      <c r="B3" s="82" t="s">
        <v>1</v>
      </c>
      <c r="C3" s="82" t="s">
        <v>203</v>
      </c>
      <c r="D3" s="82"/>
      <c r="E3" s="82" t="s">
        <v>204</v>
      </c>
      <c r="F3" s="82"/>
      <c r="G3" s="82" t="s">
        <v>2</v>
      </c>
      <c r="H3" s="83" t="s">
        <v>0</v>
      </c>
      <c r="I3" s="82" t="s">
        <v>1</v>
      </c>
      <c r="J3" s="82" t="s">
        <v>203</v>
      </c>
      <c r="K3" s="82"/>
      <c r="L3" s="82" t="s">
        <v>204</v>
      </c>
      <c r="M3" s="82"/>
      <c r="N3" s="82" t="s">
        <v>2</v>
      </c>
      <c r="O3" s="83" t="s">
        <v>0</v>
      </c>
      <c r="P3" s="82" t="s">
        <v>1</v>
      </c>
      <c r="Q3" s="82" t="s">
        <v>203</v>
      </c>
      <c r="R3" s="82"/>
      <c r="S3" s="82" t="s">
        <v>204</v>
      </c>
      <c r="T3" s="82"/>
      <c r="U3" s="82" t="s">
        <v>2</v>
      </c>
    </row>
    <row r="4" spans="1:21" ht="26.25" customHeight="1">
      <c r="A4" s="82"/>
      <c r="B4" s="82"/>
      <c r="C4" s="28" t="s">
        <v>3</v>
      </c>
      <c r="D4" s="28" t="s">
        <v>4</v>
      </c>
      <c r="E4" s="28" t="s">
        <v>5</v>
      </c>
      <c r="F4" s="28" t="s">
        <v>4</v>
      </c>
      <c r="G4" s="82"/>
      <c r="H4" s="83"/>
      <c r="I4" s="82"/>
      <c r="J4" s="28" t="s">
        <v>3</v>
      </c>
      <c r="K4" s="28" t="s">
        <v>4</v>
      </c>
      <c r="L4" s="28" t="s">
        <v>5</v>
      </c>
      <c r="M4" s="28" t="s">
        <v>4</v>
      </c>
      <c r="N4" s="82"/>
      <c r="O4" s="82"/>
      <c r="P4" s="82"/>
      <c r="Q4" s="28" t="s">
        <v>3</v>
      </c>
      <c r="R4" s="28" t="s">
        <v>4</v>
      </c>
      <c r="S4" s="28" t="s">
        <v>5</v>
      </c>
      <c r="T4" s="28" t="s">
        <v>4</v>
      </c>
      <c r="U4" s="82"/>
    </row>
    <row r="5" spans="1:21" ht="21" customHeight="1">
      <c r="A5" s="29" t="s">
        <v>6</v>
      </c>
      <c r="B5" s="30"/>
      <c r="C5" s="30"/>
      <c r="D5" s="30"/>
      <c r="E5" s="30"/>
      <c r="F5" s="30"/>
      <c r="G5" s="31"/>
      <c r="H5" s="32" t="s">
        <v>7</v>
      </c>
      <c r="I5" s="31"/>
      <c r="J5" s="31"/>
      <c r="K5" s="54"/>
      <c r="L5" s="31"/>
      <c r="M5" s="54"/>
      <c r="N5" s="31"/>
      <c r="O5" s="55" t="s">
        <v>8</v>
      </c>
      <c r="P5" s="33" t="s">
        <v>9</v>
      </c>
      <c r="Q5" s="30">
        <v>53.42</v>
      </c>
      <c r="R5" s="30">
        <v>-0.4</v>
      </c>
      <c r="S5" s="30">
        <v>69</v>
      </c>
      <c r="T5" s="30">
        <v>29.2</v>
      </c>
      <c r="U5" s="43"/>
    </row>
    <row r="6" spans="1:21" ht="21" customHeight="1">
      <c r="A6" s="32" t="s">
        <v>10</v>
      </c>
      <c r="B6" s="33" t="s">
        <v>11</v>
      </c>
      <c r="C6" s="34">
        <v>87.5</v>
      </c>
      <c r="D6" s="35">
        <v>11.4</v>
      </c>
      <c r="E6" s="36">
        <v>98.7</v>
      </c>
      <c r="F6" s="37">
        <v>11</v>
      </c>
      <c r="G6" s="38"/>
      <c r="H6" s="39" t="s">
        <v>12</v>
      </c>
      <c r="I6" s="56" t="s">
        <v>13</v>
      </c>
      <c r="J6" s="30">
        <v>1849</v>
      </c>
      <c r="K6" s="30" t="s">
        <v>166</v>
      </c>
      <c r="L6" s="30">
        <v>1820</v>
      </c>
      <c r="M6" s="30" t="s">
        <v>166</v>
      </c>
      <c r="N6" s="31"/>
      <c r="O6" s="57" t="s">
        <v>14</v>
      </c>
      <c r="P6" s="33" t="s">
        <v>9</v>
      </c>
      <c r="Q6" s="30">
        <v>34.39</v>
      </c>
      <c r="R6" s="30" t="s">
        <v>166</v>
      </c>
      <c r="S6" s="30">
        <v>40.5</v>
      </c>
      <c r="T6" s="30">
        <v>17.8</v>
      </c>
      <c r="U6" s="61"/>
    </row>
    <row r="7" spans="1:21" ht="21" customHeight="1">
      <c r="A7" s="39" t="s">
        <v>15</v>
      </c>
      <c r="B7" s="33" t="s">
        <v>11</v>
      </c>
      <c r="C7" s="35">
        <v>10.9</v>
      </c>
      <c r="D7" s="35">
        <v>4.9</v>
      </c>
      <c r="E7" s="40">
        <v>11.6</v>
      </c>
      <c r="F7" s="41">
        <v>5</v>
      </c>
      <c r="G7" s="31"/>
      <c r="H7" s="39" t="s">
        <v>16</v>
      </c>
      <c r="I7" s="30" t="s">
        <v>17</v>
      </c>
      <c r="J7" s="30">
        <v>3.44</v>
      </c>
      <c r="K7" s="30" t="s">
        <v>166</v>
      </c>
      <c r="L7" s="30">
        <v>3.9</v>
      </c>
      <c r="M7" s="30" t="s">
        <v>166</v>
      </c>
      <c r="N7" s="31"/>
      <c r="O7" s="57" t="s">
        <v>18</v>
      </c>
      <c r="P7" s="33" t="s">
        <v>19</v>
      </c>
      <c r="Q7" s="30">
        <v>28.83</v>
      </c>
      <c r="R7" s="30">
        <v>-1.5</v>
      </c>
      <c r="S7" s="30">
        <v>31</v>
      </c>
      <c r="T7" s="30">
        <v>7.5</v>
      </c>
      <c r="U7" s="61"/>
    </row>
    <row r="8" spans="1:21" ht="21" customHeight="1">
      <c r="A8" s="39" t="s">
        <v>20</v>
      </c>
      <c r="B8" s="33" t="s">
        <v>11</v>
      </c>
      <c r="C8" s="34">
        <v>59.9</v>
      </c>
      <c r="D8" s="35">
        <v>14.2</v>
      </c>
      <c r="E8" s="36">
        <v>68.9</v>
      </c>
      <c r="F8" s="37">
        <v>13.3</v>
      </c>
      <c r="G8" s="31"/>
      <c r="H8" s="39" t="s">
        <v>21</v>
      </c>
      <c r="I8" s="33" t="s">
        <v>13</v>
      </c>
      <c r="J8" s="30">
        <v>3000</v>
      </c>
      <c r="K8" s="30" t="s">
        <v>166</v>
      </c>
      <c r="L8" s="30">
        <v>2500</v>
      </c>
      <c r="M8" s="30" t="s">
        <v>166</v>
      </c>
      <c r="N8" s="31"/>
      <c r="O8" s="57" t="s">
        <v>22</v>
      </c>
      <c r="P8" s="33" t="s">
        <v>19</v>
      </c>
      <c r="Q8" s="30">
        <v>14.12</v>
      </c>
      <c r="R8" s="30">
        <v>-2.3</v>
      </c>
      <c r="S8" s="30">
        <v>15.6</v>
      </c>
      <c r="T8" s="30">
        <v>10.4</v>
      </c>
      <c r="U8" s="43"/>
    </row>
    <row r="9" spans="1:21" ht="21" customHeight="1">
      <c r="A9" s="39" t="s">
        <v>23</v>
      </c>
      <c r="B9" s="33" t="s">
        <v>11</v>
      </c>
      <c r="C9" s="42">
        <v>16.7</v>
      </c>
      <c r="D9" s="35">
        <v>5.9</v>
      </c>
      <c r="E9" s="35">
        <v>18.2</v>
      </c>
      <c r="F9" s="35">
        <v>7.5</v>
      </c>
      <c r="G9" s="31"/>
      <c r="H9" s="39" t="s">
        <v>24</v>
      </c>
      <c r="I9" s="33" t="s">
        <v>13</v>
      </c>
      <c r="J9" s="30">
        <v>350</v>
      </c>
      <c r="K9" s="30" t="s">
        <v>166</v>
      </c>
      <c r="L9" s="30">
        <v>400</v>
      </c>
      <c r="M9" s="30" t="s">
        <v>166</v>
      </c>
      <c r="N9" s="31"/>
      <c r="O9" s="45" t="s">
        <v>25</v>
      </c>
      <c r="P9" s="30"/>
      <c r="Q9" s="30"/>
      <c r="R9" s="30"/>
      <c r="S9" s="30"/>
      <c r="T9" s="30"/>
      <c r="U9" s="61"/>
    </row>
    <row r="10" spans="1:21" ht="21" customHeight="1">
      <c r="A10" s="43" t="s">
        <v>234</v>
      </c>
      <c r="B10" s="30" t="s">
        <v>17</v>
      </c>
      <c r="C10" s="42">
        <v>19</v>
      </c>
      <c r="D10" s="30" t="s">
        <v>166</v>
      </c>
      <c r="E10" s="30">
        <v>19.6</v>
      </c>
      <c r="F10" s="30" t="s">
        <v>166</v>
      </c>
      <c r="G10" s="31"/>
      <c r="H10" s="44" t="s">
        <v>223</v>
      </c>
      <c r="I10" s="33" t="s">
        <v>26</v>
      </c>
      <c r="J10" s="30">
        <v>5.08</v>
      </c>
      <c r="K10" s="30" t="s">
        <v>166</v>
      </c>
      <c r="L10" s="30">
        <v>4</v>
      </c>
      <c r="M10" s="30" t="s">
        <v>166</v>
      </c>
      <c r="N10" s="31"/>
      <c r="O10" s="57" t="s">
        <v>27</v>
      </c>
      <c r="P10" s="33" t="s">
        <v>28</v>
      </c>
      <c r="Q10" s="30">
        <v>5.8</v>
      </c>
      <c r="R10" s="30" t="s">
        <v>166</v>
      </c>
      <c r="S10" s="30">
        <v>7.5</v>
      </c>
      <c r="T10" s="30" t="s">
        <v>166</v>
      </c>
      <c r="U10" s="61"/>
    </row>
    <row r="11" spans="1:21" ht="21" customHeight="1">
      <c r="A11" s="32" t="s">
        <v>29</v>
      </c>
      <c r="B11" s="33" t="s">
        <v>11</v>
      </c>
      <c r="C11" s="34">
        <v>71.9</v>
      </c>
      <c r="D11" s="35">
        <v>24.7</v>
      </c>
      <c r="E11" s="30">
        <v>87</v>
      </c>
      <c r="F11" s="30">
        <v>20</v>
      </c>
      <c r="G11" s="31"/>
      <c r="H11" s="39" t="s">
        <v>30</v>
      </c>
      <c r="I11" s="30" t="s">
        <v>17</v>
      </c>
      <c r="J11" s="30">
        <v>98.8</v>
      </c>
      <c r="K11" s="30" t="s">
        <v>166</v>
      </c>
      <c r="L11" s="30">
        <v>98</v>
      </c>
      <c r="M11" s="30" t="s">
        <v>166</v>
      </c>
      <c r="N11" s="53"/>
      <c r="O11" s="57" t="s">
        <v>31</v>
      </c>
      <c r="P11" s="33" t="s">
        <v>28</v>
      </c>
      <c r="Q11" s="30">
        <v>2.9</v>
      </c>
      <c r="R11" s="30" t="s">
        <v>166</v>
      </c>
      <c r="S11" s="30">
        <v>3.6</v>
      </c>
      <c r="T11" s="30" t="s">
        <v>166</v>
      </c>
      <c r="U11" s="61"/>
    </row>
    <row r="12" spans="1:21" ht="21" customHeight="1">
      <c r="A12" s="32" t="s">
        <v>32</v>
      </c>
      <c r="B12" s="33" t="s">
        <v>11</v>
      </c>
      <c r="C12" s="30">
        <v>3.28</v>
      </c>
      <c r="D12" s="30">
        <v>8.1</v>
      </c>
      <c r="E12" s="30">
        <v>3.1</v>
      </c>
      <c r="F12" s="30" t="s">
        <v>166</v>
      </c>
      <c r="G12" s="31"/>
      <c r="H12" s="45" t="s">
        <v>33</v>
      </c>
      <c r="I12" s="33"/>
      <c r="J12" s="30"/>
      <c r="K12" s="30"/>
      <c r="L12" s="30"/>
      <c r="M12" s="30"/>
      <c r="N12" s="31"/>
      <c r="O12" s="57" t="s">
        <v>34</v>
      </c>
      <c r="P12" s="33" t="s">
        <v>28</v>
      </c>
      <c r="Q12" s="30">
        <v>283.27</v>
      </c>
      <c r="R12" s="30" t="s">
        <v>166</v>
      </c>
      <c r="S12" s="30">
        <v>283.27</v>
      </c>
      <c r="T12" s="30" t="s">
        <v>166</v>
      </c>
      <c r="U12" s="61"/>
    </row>
    <row r="13" spans="1:21" ht="21" customHeight="1">
      <c r="A13" s="39" t="s">
        <v>35</v>
      </c>
      <c r="B13" s="33" t="s">
        <v>11</v>
      </c>
      <c r="C13" s="46">
        <v>1.08</v>
      </c>
      <c r="D13" s="35">
        <v>10.8</v>
      </c>
      <c r="E13" s="30">
        <v>1.135</v>
      </c>
      <c r="F13" s="30">
        <v>7</v>
      </c>
      <c r="G13" s="31"/>
      <c r="H13" s="57" t="s">
        <v>227</v>
      </c>
      <c r="I13" s="56" t="s">
        <v>13</v>
      </c>
      <c r="J13" s="30">
        <v>968</v>
      </c>
      <c r="K13" s="65" t="s">
        <v>228</v>
      </c>
      <c r="L13" s="65">
        <v>1000</v>
      </c>
      <c r="M13" s="65" t="s">
        <v>229</v>
      </c>
      <c r="N13" s="53"/>
      <c r="O13" s="57" t="s">
        <v>36</v>
      </c>
      <c r="P13" s="33" t="s">
        <v>26</v>
      </c>
      <c r="Q13" s="30">
        <v>1.23</v>
      </c>
      <c r="R13" s="30" t="s">
        <v>166</v>
      </c>
      <c r="S13" s="30">
        <v>1.63</v>
      </c>
      <c r="T13" s="30" t="s">
        <v>166</v>
      </c>
      <c r="U13" s="61"/>
    </row>
    <row r="14" spans="1:21" ht="21" customHeight="1">
      <c r="A14" s="32" t="s">
        <v>37</v>
      </c>
      <c r="B14" s="30"/>
      <c r="C14" s="30"/>
      <c r="D14" s="30"/>
      <c r="E14" s="30"/>
      <c r="F14" s="30"/>
      <c r="G14" s="31"/>
      <c r="H14" s="43" t="s">
        <v>226</v>
      </c>
      <c r="I14" s="56" t="s">
        <v>13</v>
      </c>
      <c r="J14" s="30">
        <v>556</v>
      </c>
      <c r="K14" s="65" t="s">
        <v>230</v>
      </c>
      <c r="L14" s="65">
        <v>555</v>
      </c>
      <c r="M14" s="30" t="s">
        <v>166</v>
      </c>
      <c r="N14" s="31"/>
      <c r="O14" s="45" t="s">
        <v>38</v>
      </c>
      <c r="P14" s="33"/>
      <c r="Q14" s="30"/>
      <c r="R14" s="30"/>
      <c r="S14" s="62"/>
      <c r="T14" s="30"/>
      <c r="U14" s="61"/>
    </row>
    <row r="15" spans="1:21" ht="21" customHeight="1">
      <c r="A15" s="43" t="s">
        <v>39</v>
      </c>
      <c r="B15" s="33" t="s">
        <v>11</v>
      </c>
      <c r="C15" s="30">
        <v>88.39</v>
      </c>
      <c r="D15" s="30">
        <v>12.2</v>
      </c>
      <c r="E15" s="30">
        <v>100</v>
      </c>
      <c r="F15" s="30">
        <v>13</v>
      </c>
      <c r="G15" s="31"/>
      <c r="H15" s="43" t="s">
        <v>224</v>
      </c>
      <c r="I15" s="30" t="s">
        <v>17</v>
      </c>
      <c r="J15" s="66">
        <v>0</v>
      </c>
      <c r="K15" s="30" t="s">
        <v>166</v>
      </c>
      <c r="L15" s="66">
        <v>0</v>
      </c>
      <c r="M15" s="30" t="s">
        <v>166</v>
      </c>
      <c r="N15" s="31"/>
      <c r="O15" s="57" t="s">
        <v>40</v>
      </c>
      <c r="P15" s="56" t="s">
        <v>41</v>
      </c>
      <c r="Q15" s="64">
        <v>5000</v>
      </c>
      <c r="R15" s="30" t="s">
        <v>166</v>
      </c>
      <c r="S15" s="67" t="s">
        <v>170</v>
      </c>
      <c r="T15" s="30" t="s">
        <v>166</v>
      </c>
      <c r="U15" s="61"/>
    </row>
    <row r="16" spans="1:21" ht="21" customHeight="1">
      <c r="A16" s="43" t="s">
        <v>42</v>
      </c>
      <c r="B16" s="33" t="s">
        <v>11</v>
      </c>
      <c r="C16" s="30">
        <v>50.72</v>
      </c>
      <c r="D16" s="30">
        <v>10.7</v>
      </c>
      <c r="E16" s="30">
        <v>58</v>
      </c>
      <c r="F16" s="30">
        <v>14</v>
      </c>
      <c r="G16" s="31"/>
      <c r="H16" s="43" t="s">
        <v>225</v>
      </c>
      <c r="I16" s="30" t="s">
        <v>17</v>
      </c>
      <c r="J16" s="66" t="s">
        <v>231</v>
      </c>
      <c r="K16" s="30" t="s">
        <v>166</v>
      </c>
      <c r="L16" s="66" t="s">
        <v>231</v>
      </c>
      <c r="M16" s="30" t="s">
        <v>166</v>
      </c>
      <c r="N16" s="31"/>
      <c r="O16" s="68" t="s">
        <v>171</v>
      </c>
      <c r="P16" s="33" t="s">
        <v>43</v>
      </c>
      <c r="Q16" s="64">
        <v>13</v>
      </c>
      <c r="R16" s="30" t="s">
        <v>166</v>
      </c>
      <c r="S16" s="64">
        <v>31</v>
      </c>
      <c r="T16" s="30" t="s">
        <v>166</v>
      </c>
      <c r="U16" s="61"/>
    </row>
    <row r="17" spans="1:21" ht="21" customHeight="1">
      <c r="A17" s="32" t="s">
        <v>44</v>
      </c>
      <c r="B17" s="30"/>
      <c r="C17" s="30"/>
      <c r="D17" s="30"/>
      <c r="E17" s="30"/>
      <c r="F17" s="30"/>
      <c r="G17" s="31"/>
      <c r="H17" s="29" t="s">
        <v>45</v>
      </c>
      <c r="I17" s="30"/>
      <c r="J17" s="30"/>
      <c r="K17" s="30"/>
      <c r="L17" s="30"/>
      <c r="M17" s="30"/>
      <c r="N17" s="31"/>
      <c r="O17" s="69" t="s">
        <v>46</v>
      </c>
      <c r="P17" s="33" t="s">
        <v>47</v>
      </c>
      <c r="Q17" s="64">
        <v>7474</v>
      </c>
      <c r="R17" s="30" t="s">
        <v>166</v>
      </c>
      <c r="S17" s="64">
        <v>4392</v>
      </c>
      <c r="T17" s="30" t="s">
        <v>166</v>
      </c>
      <c r="U17" s="61"/>
    </row>
    <row r="18" spans="1:21" ht="21" customHeight="1">
      <c r="A18" s="43" t="s">
        <v>48</v>
      </c>
      <c r="B18" s="33" t="s">
        <v>11</v>
      </c>
      <c r="C18" s="34">
        <v>15.8</v>
      </c>
      <c r="D18" s="35">
        <v>15.2</v>
      </c>
      <c r="E18" s="47">
        <v>18</v>
      </c>
      <c r="F18" s="48">
        <v>14</v>
      </c>
      <c r="G18" s="31"/>
      <c r="H18" s="32" t="s">
        <v>49</v>
      </c>
      <c r="I18" s="33" t="s">
        <v>11</v>
      </c>
      <c r="J18" s="30">
        <v>20.05</v>
      </c>
      <c r="K18" s="30">
        <v>4.9</v>
      </c>
      <c r="L18" s="30">
        <v>21.05</v>
      </c>
      <c r="M18" s="30">
        <v>5</v>
      </c>
      <c r="N18" s="31"/>
      <c r="O18" s="69" t="s">
        <v>50</v>
      </c>
      <c r="P18" s="56" t="s">
        <v>13</v>
      </c>
      <c r="Q18" s="64">
        <v>8065</v>
      </c>
      <c r="R18" s="30" t="s">
        <v>166</v>
      </c>
      <c r="S18" s="64">
        <v>11500</v>
      </c>
      <c r="T18" s="30" t="s">
        <v>166</v>
      </c>
      <c r="U18" s="55"/>
    </row>
    <row r="19" spans="1:21" ht="21" customHeight="1">
      <c r="A19" s="32" t="s">
        <v>51</v>
      </c>
      <c r="B19" s="30"/>
      <c r="C19" s="30"/>
      <c r="D19" s="30"/>
      <c r="E19" s="30"/>
      <c r="F19" s="30"/>
      <c r="G19" s="31"/>
      <c r="H19" s="32" t="s">
        <v>52</v>
      </c>
      <c r="I19" s="33" t="s">
        <v>11</v>
      </c>
      <c r="J19" s="30">
        <v>11.12</v>
      </c>
      <c r="K19" s="30">
        <v>4.9</v>
      </c>
      <c r="L19" s="30">
        <v>11.68</v>
      </c>
      <c r="M19" s="30">
        <v>5</v>
      </c>
      <c r="N19" s="31"/>
      <c r="O19" s="58" t="s">
        <v>53</v>
      </c>
      <c r="P19" s="30"/>
      <c r="Q19" s="30"/>
      <c r="R19" s="30"/>
      <c r="S19" s="30"/>
      <c r="T19" s="30"/>
      <c r="U19" s="31"/>
    </row>
    <row r="20" spans="1:21" ht="21" customHeight="1">
      <c r="A20" s="43" t="s">
        <v>54</v>
      </c>
      <c r="B20" s="33" t="s">
        <v>55</v>
      </c>
      <c r="C20" s="49">
        <v>28059</v>
      </c>
      <c r="D20" s="50">
        <v>9.1</v>
      </c>
      <c r="E20" s="48">
        <v>30580</v>
      </c>
      <c r="F20" s="48">
        <v>9</v>
      </c>
      <c r="G20" s="31"/>
      <c r="H20" s="43" t="s">
        <v>56</v>
      </c>
      <c r="I20" s="33" t="s">
        <v>11</v>
      </c>
      <c r="J20" s="30">
        <v>3.26</v>
      </c>
      <c r="K20" s="30">
        <v>0.7</v>
      </c>
      <c r="L20" s="30">
        <v>3.32</v>
      </c>
      <c r="M20" s="30">
        <v>1.8</v>
      </c>
      <c r="N20" s="31"/>
      <c r="O20" s="45" t="s">
        <v>57</v>
      </c>
      <c r="P20" s="33" t="s">
        <v>11</v>
      </c>
      <c r="Q20" s="30">
        <v>150.07</v>
      </c>
      <c r="R20" s="30">
        <v>22.2</v>
      </c>
      <c r="S20" s="30">
        <v>180</v>
      </c>
      <c r="T20" s="30">
        <v>19</v>
      </c>
      <c r="U20" s="61"/>
    </row>
    <row r="21" spans="1:21" ht="21" customHeight="1">
      <c r="A21" s="43" t="s">
        <v>58</v>
      </c>
      <c r="B21" s="33" t="s">
        <v>55</v>
      </c>
      <c r="C21" s="49">
        <v>9679</v>
      </c>
      <c r="D21" s="50">
        <v>9.3</v>
      </c>
      <c r="E21" s="48">
        <v>10600</v>
      </c>
      <c r="F21" s="48">
        <v>9.5</v>
      </c>
      <c r="G21" s="31"/>
      <c r="H21" s="32" t="s">
        <v>59</v>
      </c>
      <c r="I21" s="30"/>
      <c r="J21" s="30"/>
      <c r="K21" s="30"/>
      <c r="L21" s="30"/>
      <c r="M21" s="30"/>
      <c r="N21" s="31"/>
      <c r="O21" s="59" t="s">
        <v>60</v>
      </c>
      <c r="P21" s="33" t="s">
        <v>11</v>
      </c>
      <c r="Q21" s="30">
        <v>144.58</v>
      </c>
      <c r="R21" s="30">
        <v>22.9</v>
      </c>
      <c r="S21" s="30">
        <v>174</v>
      </c>
      <c r="T21" s="30">
        <v>20</v>
      </c>
      <c r="U21" s="61"/>
    </row>
    <row r="22" spans="1:21" ht="21" customHeight="1">
      <c r="A22" s="43" t="s">
        <v>61</v>
      </c>
      <c r="B22" s="33" t="s">
        <v>62</v>
      </c>
      <c r="C22" s="30">
        <v>500</v>
      </c>
      <c r="D22" s="30" t="s">
        <v>166</v>
      </c>
      <c r="E22" s="30">
        <v>350</v>
      </c>
      <c r="F22" s="30" t="s">
        <v>166</v>
      </c>
      <c r="G22" s="31"/>
      <c r="H22" s="51" t="s">
        <v>63</v>
      </c>
      <c r="I22" s="33" t="s">
        <v>28</v>
      </c>
      <c r="J22" s="30">
        <v>37.15</v>
      </c>
      <c r="K22" s="30" t="s">
        <v>166</v>
      </c>
      <c r="L22" s="30">
        <v>40</v>
      </c>
      <c r="M22" s="30" t="s">
        <v>166</v>
      </c>
      <c r="N22" s="31"/>
      <c r="O22" s="60" t="s">
        <v>64</v>
      </c>
      <c r="P22" s="33" t="s">
        <v>11</v>
      </c>
      <c r="Q22" s="35">
        <v>52.54</v>
      </c>
      <c r="R22" s="35">
        <v>15.9</v>
      </c>
      <c r="S22" s="35">
        <v>61.5</v>
      </c>
      <c r="T22" s="35">
        <v>15</v>
      </c>
      <c r="U22" s="61"/>
    </row>
    <row r="23" spans="1:21" ht="21" customHeight="1">
      <c r="A23" s="52" t="s">
        <v>65</v>
      </c>
      <c r="B23" s="30"/>
      <c r="C23" s="30"/>
      <c r="D23" s="30"/>
      <c r="E23" s="33"/>
      <c r="F23" s="30"/>
      <c r="G23" s="31" t="s">
        <v>66</v>
      </c>
      <c r="H23" s="43" t="s">
        <v>67</v>
      </c>
      <c r="I23" s="33" t="s">
        <v>68</v>
      </c>
      <c r="J23" s="30">
        <v>7.82</v>
      </c>
      <c r="K23" s="30">
        <v>0.7</v>
      </c>
      <c r="L23" s="30">
        <v>8</v>
      </c>
      <c r="M23" s="30" t="s">
        <v>166</v>
      </c>
      <c r="N23" s="31"/>
      <c r="O23" s="45" t="s">
        <v>69</v>
      </c>
      <c r="P23" s="33" t="s">
        <v>11</v>
      </c>
      <c r="Q23" s="30">
        <v>140.6</v>
      </c>
      <c r="R23" s="30">
        <v>23.3</v>
      </c>
      <c r="S23" s="30">
        <v>168</v>
      </c>
      <c r="T23" s="30">
        <v>20</v>
      </c>
      <c r="U23" s="61"/>
    </row>
    <row r="24" spans="1:21" ht="21" customHeight="1">
      <c r="A24" s="43" t="s">
        <v>70</v>
      </c>
      <c r="B24" s="30" t="s">
        <v>17</v>
      </c>
      <c r="C24" s="30">
        <v>3.3</v>
      </c>
      <c r="D24" s="30" t="s">
        <v>166</v>
      </c>
      <c r="E24" s="30">
        <v>3.2</v>
      </c>
      <c r="F24" s="30" t="s">
        <v>166</v>
      </c>
      <c r="G24" s="31"/>
      <c r="H24" s="43" t="s">
        <v>71</v>
      </c>
      <c r="I24" s="33" t="s">
        <v>28</v>
      </c>
      <c r="J24" s="30">
        <v>11.45</v>
      </c>
      <c r="K24" s="30">
        <v>-0.6</v>
      </c>
      <c r="L24" s="30">
        <v>11</v>
      </c>
      <c r="M24" s="30" t="s">
        <v>166</v>
      </c>
      <c r="N24" s="31"/>
      <c r="O24" s="58" t="s">
        <v>72</v>
      </c>
      <c r="P24" s="33"/>
      <c r="Q24" s="30"/>
      <c r="R24" s="30"/>
      <c r="S24" s="30"/>
      <c r="T24" s="30"/>
      <c r="U24" s="43"/>
    </row>
    <row r="25" spans="1:21" ht="24" customHeight="1">
      <c r="A25" s="43" t="s">
        <v>73</v>
      </c>
      <c r="B25" s="30" t="s">
        <v>17</v>
      </c>
      <c r="C25" s="30">
        <v>4.8</v>
      </c>
      <c r="D25" s="30" t="s">
        <v>166</v>
      </c>
      <c r="E25" s="30">
        <v>3.8</v>
      </c>
      <c r="F25" s="30" t="s">
        <v>166</v>
      </c>
      <c r="G25" s="31"/>
      <c r="H25" s="43" t="s">
        <v>74</v>
      </c>
      <c r="I25" s="33" t="s">
        <v>68</v>
      </c>
      <c r="J25" s="30">
        <v>1.135</v>
      </c>
      <c r="K25" s="30">
        <v>1</v>
      </c>
      <c r="L25" s="30">
        <v>1.1</v>
      </c>
      <c r="M25" s="30" t="s">
        <v>166</v>
      </c>
      <c r="N25" s="31"/>
      <c r="O25" s="57" t="s">
        <v>75</v>
      </c>
      <c r="P25" s="33" t="s">
        <v>11</v>
      </c>
      <c r="Q25" s="30">
        <v>56.17</v>
      </c>
      <c r="R25" s="30">
        <v>27</v>
      </c>
      <c r="S25" s="30">
        <v>62</v>
      </c>
      <c r="T25" s="30">
        <v>20</v>
      </c>
      <c r="U25" s="43"/>
    </row>
    <row r="26" spans="1:21" ht="27" customHeight="1">
      <c r="A26" s="39" t="s">
        <v>76</v>
      </c>
      <c r="B26" s="30" t="s">
        <v>17</v>
      </c>
      <c r="C26" s="30" t="s">
        <v>166</v>
      </c>
      <c r="D26" s="30" t="s">
        <v>166</v>
      </c>
      <c r="E26" s="33" t="s">
        <v>168</v>
      </c>
      <c r="F26" s="30" t="s">
        <v>166</v>
      </c>
      <c r="G26" s="31"/>
      <c r="H26" s="43" t="s">
        <v>77</v>
      </c>
      <c r="I26" s="30"/>
      <c r="J26" s="30"/>
      <c r="K26" s="30"/>
      <c r="L26" s="30"/>
      <c r="M26" s="30"/>
      <c r="N26" s="31"/>
      <c r="O26" s="57"/>
      <c r="P26" s="33"/>
      <c r="Q26" s="30"/>
      <c r="R26" s="30"/>
      <c r="S26" s="30"/>
      <c r="T26" s="30"/>
      <c r="U26" s="31"/>
    </row>
    <row r="27" spans="1:21" ht="21" customHeight="1">
      <c r="A27" s="32" t="s">
        <v>78</v>
      </c>
      <c r="B27" s="30"/>
      <c r="C27" s="30"/>
      <c r="D27" s="30"/>
      <c r="E27" s="30"/>
      <c r="F27" s="30"/>
      <c r="G27" s="31"/>
      <c r="H27" s="43" t="s">
        <v>79</v>
      </c>
      <c r="I27" s="33" t="s">
        <v>41</v>
      </c>
      <c r="J27" s="30">
        <v>10000</v>
      </c>
      <c r="K27" s="30" t="s">
        <v>166</v>
      </c>
      <c r="L27" s="30">
        <v>10000</v>
      </c>
      <c r="M27" s="30" t="s">
        <v>166</v>
      </c>
      <c r="N27" s="31"/>
      <c r="O27" s="57"/>
      <c r="P27" s="33"/>
      <c r="Q27" s="30"/>
      <c r="R27" s="30"/>
      <c r="S27" s="30"/>
      <c r="T27" s="30"/>
      <c r="U27" s="31"/>
    </row>
    <row r="28" spans="1:21" ht="21" customHeight="1">
      <c r="A28" s="39" t="s">
        <v>80</v>
      </c>
      <c r="B28" s="30" t="s">
        <v>81</v>
      </c>
      <c r="C28" s="30">
        <v>2.9</v>
      </c>
      <c r="D28" s="30" t="s">
        <v>166</v>
      </c>
      <c r="E28" s="30">
        <v>6</v>
      </c>
      <c r="F28" s="30" t="s">
        <v>166</v>
      </c>
      <c r="G28" s="31"/>
      <c r="H28" s="43" t="s">
        <v>82</v>
      </c>
      <c r="I28" s="33" t="s">
        <v>41</v>
      </c>
      <c r="J28" s="30">
        <v>5500</v>
      </c>
      <c r="K28" s="30">
        <v>25</v>
      </c>
      <c r="L28" s="30">
        <v>10000</v>
      </c>
      <c r="M28" s="30">
        <v>300</v>
      </c>
      <c r="N28" s="31"/>
      <c r="O28" s="57"/>
      <c r="P28" s="33"/>
      <c r="Q28" s="30"/>
      <c r="R28" s="30"/>
      <c r="S28" s="30"/>
      <c r="T28" s="30"/>
      <c r="U28" s="31"/>
    </row>
    <row r="29" spans="1:21" ht="21" customHeight="1">
      <c r="A29" s="39" t="s">
        <v>83</v>
      </c>
      <c r="B29" s="30" t="s">
        <v>81</v>
      </c>
      <c r="C29" s="30">
        <v>10</v>
      </c>
      <c r="D29" s="30" t="s">
        <v>166</v>
      </c>
      <c r="E29" s="30">
        <v>12.5</v>
      </c>
      <c r="F29" s="30" t="s">
        <v>166</v>
      </c>
      <c r="G29" s="53"/>
      <c r="H29" s="43" t="s">
        <v>84</v>
      </c>
      <c r="I29" s="33" t="s">
        <v>85</v>
      </c>
      <c r="J29" s="30">
        <v>5943</v>
      </c>
      <c r="K29" s="30">
        <v>1</v>
      </c>
      <c r="L29" s="30">
        <v>6300</v>
      </c>
      <c r="M29" s="30">
        <v>5</v>
      </c>
      <c r="N29" s="31"/>
      <c r="O29" s="57"/>
      <c r="P29" s="33"/>
      <c r="Q29" s="30"/>
      <c r="R29" s="30"/>
      <c r="S29" s="30"/>
      <c r="T29" s="30"/>
      <c r="U29" s="31"/>
    </row>
    <row r="30" spans="1:21" ht="21" customHeight="1">
      <c r="A30" s="32" t="s">
        <v>86</v>
      </c>
      <c r="B30" s="30" t="s">
        <v>17</v>
      </c>
      <c r="C30" s="30">
        <v>45.5</v>
      </c>
      <c r="D30" s="30">
        <v>1.3</v>
      </c>
      <c r="E30" s="30">
        <v>46.5</v>
      </c>
      <c r="F30" s="30">
        <v>1</v>
      </c>
      <c r="G30" s="53"/>
      <c r="H30" s="43" t="s">
        <v>87</v>
      </c>
      <c r="I30" s="33" t="s">
        <v>41</v>
      </c>
      <c r="J30" s="30">
        <v>30000</v>
      </c>
      <c r="K30" s="30">
        <v>200</v>
      </c>
      <c r="L30" s="30">
        <v>30000</v>
      </c>
      <c r="M30" s="30" t="s">
        <v>166</v>
      </c>
      <c r="N30" s="31"/>
      <c r="O30" s="57"/>
      <c r="P30" s="33"/>
      <c r="Q30" s="30"/>
      <c r="R30" s="30"/>
      <c r="S30" s="30"/>
      <c r="T30" s="30"/>
      <c r="U30" s="31"/>
    </row>
    <row r="31" spans="1:21" ht="21" customHeight="1">
      <c r="A31" s="39" t="s">
        <v>88</v>
      </c>
      <c r="B31" s="33" t="s">
        <v>26</v>
      </c>
      <c r="C31" s="30">
        <v>10.5</v>
      </c>
      <c r="D31" s="30">
        <v>4</v>
      </c>
      <c r="E31" s="30">
        <v>10.8</v>
      </c>
      <c r="F31" s="30">
        <v>2</v>
      </c>
      <c r="G31" s="31"/>
      <c r="H31" s="43" t="s">
        <v>89</v>
      </c>
      <c r="I31" s="33" t="s">
        <v>85</v>
      </c>
      <c r="J31" s="30">
        <v>3157</v>
      </c>
      <c r="K31" s="30">
        <v>17</v>
      </c>
      <c r="L31" s="30">
        <v>3200</v>
      </c>
      <c r="M31" s="30">
        <v>6.7</v>
      </c>
      <c r="N31" s="31"/>
      <c r="O31" s="58"/>
      <c r="P31" s="33"/>
      <c r="Q31" s="30"/>
      <c r="R31" s="30"/>
      <c r="S31" s="30"/>
      <c r="T31" s="30"/>
      <c r="U31" s="43"/>
    </row>
  </sheetData>
  <mergeCells count="18">
    <mergeCell ref="O3:O4"/>
    <mergeCell ref="P3:P4"/>
    <mergeCell ref="U3:U4"/>
    <mergeCell ref="C3:D3"/>
    <mergeCell ref="E3:F3"/>
    <mergeCell ref="J3:K3"/>
    <mergeCell ref="L3:M3"/>
    <mergeCell ref="I3:I4"/>
    <mergeCell ref="A1:G2"/>
    <mergeCell ref="H1:N2"/>
    <mergeCell ref="O1:U2"/>
    <mergeCell ref="Q3:R3"/>
    <mergeCell ref="S3:T3"/>
    <mergeCell ref="A3:A4"/>
    <mergeCell ref="B3:B4"/>
    <mergeCell ref="G3:G4"/>
    <mergeCell ref="H3:H4"/>
    <mergeCell ref="N3:N4"/>
  </mergeCells>
  <printOptions/>
  <pageMargins left="0.9798611111111111" right="0.75" top="0.9798611111111111" bottom="0.9798611111111111" header="0.5097222222222222" footer="0.509722222222222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9"/>
  <sheetViews>
    <sheetView workbookViewId="0" topLeftCell="AY10">
      <selection activeCell="F6" sqref="F6"/>
    </sheetView>
  </sheetViews>
  <sheetFormatPr defaultColWidth="9.00390625" defaultRowHeight="14.25"/>
  <cols>
    <col min="1" max="1" width="17.125" style="0" customWidth="1"/>
    <col min="2" max="3" width="12.625" style="0" customWidth="1"/>
    <col min="4" max="4" width="9.125" style="0" customWidth="1"/>
    <col min="5" max="5" width="12.625" style="0" customWidth="1"/>
    <col min="6" max="6" width="16.375" style="0" customWidth="1"/>
    <col min="7" max="9" width="11.625" style="0" customWidth="1"/>
    <col min="10" max="10" width="9.875" style="0" customWidth="1"/>
    <col min="11" max="13" width="11.625" style="0" customWidth="1"/>
    <col min="14" max="14" width="4.875" style="0" customWidth="1"/>
    <col min="15" max="15" width="6.75390625" style="0" customWidth="1"/>
    <col min="16" max="16" width="5.625" style="0" customWidth="1"/>
    <col min="17" max="17" width="6.50390625" style="0" customWidth="1"/>
    <col min="18" max="18" width="5.875" style="0" customWidth="1"/>
    <col min="19" max="19" width="5.25390625" style="0" customWidth="1"/>
    <col min="20" max="20" width="4.625" style="0" customWidth="1"/>
    <col min="21" max="21" width="5.625" style="0" customWidth="1"/>
    <col min="22" max="22" width="5.00390625" style="0" customWidth="1"/>
    <col min="23" max="23" width="6.25390625" style="0" customWidth="1"/>
    <col min="24" max="24" width="6.00390625" style="0" customWidth="1"/>
    <col min="25" max="26" width="4.50390625" style="0" customWidth="1"/>
    <col min="27" max="27" width="6.00390625" style="0" customWidth="1"/>
    <col min="30" max="30" width="8.50390625" style="0" customWidth="1"/>
    <col min="31" max="33" width="9.00390625" style="0" hidden="1" customWidth="1"/>
    <col min="35" max="35" width="9.00390625" style="0" customWidth="1"/>
    <col min="40" max="40" width="5.875" style="0" customWidth="1"/>
    <col min="41" max="42" width="6.375" style="0" customWidth="1"/>
    <col min="43" max="43" width="5.625" style="0" customWidth="1"/>
    <col min="44" max="45" width="6.375" style="0" customWidth="1"/>
    <col min="46" max="46" width="5.625" style="0" customWidth="1"/>
    <col min="47" max="48" width="6.375" style="0" customWidth="1"/>
    <col min="49" max="49" width="6.00390625" style="0" customWidth="1"/>
    <col min="50" max="51" width="6.375" style="0" customWidth="1"/>
    <col min="52" max="52" width="6.375" style="9" customWidth="1"/>
    <col min="53" max="53" width="9.00390625" style="0" customWidth="1"/>
    <col min="55" max="56" width="9.00390625" style="0" customWidth="1"/>
    <col min="62" max="62" width="16.75390625" style="0" customWidth="1"/>
    <col min="64" max="64" width="12.875" style="0" customWidth="1"/>
    <col min="66" max="66" width="13.25390625" style="0" customWidth="1"/>
  </cols>
  <sheetData>
    <row r="1" spans="1:68" ht="43.5" customHeight="1">
      <c r="A1" s="99" t="s">
        <v>212</v>
      </c>
      <c r="B1" s="99"/>
      <c r="C1" s="99"/>
      <c r="D1" s="99"/>
      <c r="E1" s="99"/>
      <c r="F1" s="99"/>
      <c r="G1" s="99" t="s">
        <v>232</v>
      </c>
      <c r="H1" s="99"/>
      <c r="I1" s="99"/>
      <c r="J1" s="99"/>
      <c r="K1" s="99"/>
      <c r="L1" s="99"/>
      <c r="M1" s="99"/>
      <c r="N1" s="99" t="s">
        <v>210</v>
      </c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 t="s">
        <v>211</v>
      </c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 t="s">
        <v>207</v>
      </c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 t="s">
        <v>208</v>
      </c>
      <c r="BB1" s="100"/>
      <c r="BC1" s="100"/>
      <c r="BD1" s="100"/>
      <c r="BE1" s="100"/>
      <c r="BF1" s="100"/>
      <c r="BG1" s="100"/>
      <c r="BH1" s="100"/>
      <c r="BI1" s="100"/>
      <c r="BJ1" s="101" t="s">
        <v>209</v>
      </c>
      <c r="BK1" s="101"/>
      <c r="BL1" s="101"/>
      <c r="BM1" s="101"/>
      <c r="BN1" s="101"/>
      <c r="BO1" s="101"/>
      <c r="BP1" s="101"/>
    </row>
    <row r="2" spans="1:68" ht="39" customHeight="1">
      <c r="A2" s="102" t="s">
        <v>90</v>
      </c>
      <c r="B2" s="102"/>
      <c r="C2" s="102"/>
      <c r="D2" s="102"/>
      <c r="E2" s="102"/>
      <c r="F2" s="102"/>
      <c r="G2" s="102" t="s">
        <v>91</v>
      </c>
      <c r="H2" s="102"/>
      <c r="I2" s="102"/>
      <c r="J2" s="102"/>
      <c r="K2" s="102"/>
      <c r="L2" s="102"/>
      <c r="M2" s="102"/>
      <c r="N2" s="75" t="s">
        <v>92</v>
      </c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102" t="s">
        <v>93</v>
      </c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 t="s">
        <v>94</v>
      </c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76" t="s">
        <v>95</v>
      </c>
      <c r="BB2" s="76"/>
      <c r="BC2" s="76"/>
      <c r="BD2" s="76"/>
      <c r="BE2" s="76"/>
      <c r="BF2" s="76"/>
      <c r="BG2" s="76"/>
      <c r="BH2" s="76"/>
      <c r="BI2" s="76"/>
      <c r="BJ2" s="77" t="s">
        <v>95</v>
      </c>
      <c r="BK2" s="78"/>
      <c r="BL2" s="78"/>
      <c r="BM2" s="78"/>
      <c r="BN2" s="78"/>
      <c r="BO2" s="78"/>
      <c r="BP2" s="78"/>
    </row>
    <row r="3" spans="1:68" ht="34.5" customHeight="1">
      <c r="A3" s="87" t="s">
        <v>96</v>
      </c>
      <c r="B3" s="96" t="s">
        <v>97</v>
      </c>
      <c r="C3" s="97"/>
      <c r="D3" s="98"/>
      <c r="E3" s="96" t="s">
        <v>98</v>
      </c>
      <c r="F3" s="98"/>
      <c r="G3" s="87" t="s">
        <v>99</v>
      </c>
      <c r="H3" s="88" t="s">
        <v>100</v>
      </c>
      <c r="I3" s="88"/>
      <c r="J3" s="88"/>
      <c r="K3" s="88" t="s">
        <v>101</v>
      </c>
      <c r="L3" s="88"/>
      <c r="M3" s="88"/>
      <c r="N3" s="89" t="s">
        <v>102</v>
      </c>
      <c r="O3" s="93" t="s">
        <v>103</v>
      </c>
      <c r="P3" s="94"/>
      <c r="Q3" s="95"/>
      <c r="R3" s="90" t="s">
        <v>104</v>
      </c>
      <c r="S3" s="90" t="s">
        <v>105</v>
      </c>
      <c r="T3" s="90" t="s">
        <v>106</v>
      </c>
      <c r="U3" s="90" t="s">
        <v>107</v>
      </c>
      <c r="V3" s="90" t="s">
        <v>108</v>
      </c>
      <c r="W3" s="93" t="s">
        <v>109</v>
      </c>
      <c r="X3" s="94"/>
      <c r="Y3" s="95"/>
      <c r="Z3" s="90" t="s">
        <v>110</v>
      </c>
      <c r="AA3" s="90" t="s">
        <v>111</v>
      </c>
      <c r="AB3" s="85" t="s">
        <v>102</v>
      </c>
      <c r="AC3" s="86" t="s">
        <v>112</v>
      </c>
      <c r="AD3" s="86"/>
      <c r="AE3" s="86"/>
      <c r="AF3" s="86"/>
      <c r="AG3" s="86"/>
      <c r="AH3" s="86" t="s">
        <v>113</v>
      </c>
      <c r="AI3" s="86"/>
      <c r="AJ3" s="86" t="s">
        <v>114</v>
      </c>
      <c r="AK3" s="86" t="s">
        <v>115</v>
      </c>
      <c r="AL3" s="86" t="s">
        <v>116</v>
      </c>
      <c r="AM3" s="86" t="s">
        <v>117</v>
      </c>
      <c r="AN3" s="84" t="s">
        <v>118</v>
      </c>
      <c r="AO3" s="84" t="s">
        <v>119</v>
      </c>
      <c r="AP3" s="84"/>
      <c r="AQ3" s="84"/>
      <c r="AR3" s="84"/>
      <c r="AS3" s="84"/>
      <c r="AT3" s="84"/>
      <c r="AU3" s="84" t="s">
        <v>120</v>
      </c>
      <c r="AV3" s="84"/>
      <c r="AW3" s="84"/>
      <c r="AX3" s="84"/>
      <c r="AY3" s="84"/>
      <c r="AZ3" s="84"/>
      <c r="BA3" s="87" t="s">
        <v>121</v>
      </c>
      <c r="BB3" s="88" t="s">
        <v>217</v>
      </c>
      <c r="BC3" s="88"/>
      <c r="BD3" s="88"/>
      <c r="BE3" s="88"/>
      <c r="BF3" s="88" t="s">
        <v>218</v>
      </c>
      <c r="BG3" s="88"/>
      <c r="BH3" s="88"/>
      <c r="BI3" s="88"/>
      <c r="BJ3" s="87" t="s">
        <v>122</v>
      </c>
      <c r="BK3" s="88" t="s">
        <v>219</v>
      </c>
      <c r="BL3" s="88"/>
      <c r="BM3" s="88" t="s">
        <v>220</v>
      </c>
      <c r="BN3" s="88"/>
      <c r="BO3" s="88"/>
      <c r="BP3" s="87" t="s">
        <v>2</v>
      </c>
    </row>
    <row r="4" spans="1:68" ht="40.5" customHeight="1">
      <c r="A4" s="88"/>
      <c r="B4" s="2" t="s">
        <v>213</v>
      </c>
      <c r="C4" s="2" t="s">
        <v>204</v>
      </c>
      <c r="D4" s="2" t="s">
        <v>123</v>
      </c>
      <c r="E4" s="2" t="s">
        <v>204</v>
      </c>
      <c r="F4" s="2" t="s">
        <v>2</v>
      </c>
      <c r="G4" s="88"/>
      <c r="H4" s="2" t="s">
        <v>213</v>
      </c>
      <c r="I4" s="2" t="s">
        <v>204</v>
      </c>
      <c r="J4" s="2" t="s">
        <v>123</v>
      </c>
      <c r="K4" s="2" t="s">
        <v>213</v>
      </c>
      <c r="L4" s="2" t="s">
        <v>214</v>
      </c>
      <c r="M4" s="2" t="s">
        <v>123</v>
      </c>
      <c r="N4" s="89"/>
      <c r="O4" s="12" t="s">
        <v>124</v>
      </c>
      <c r="P4" s="12" t="s">
        <v>125</v>
      </c>
      <c r="Q4" s="12" t="s">
        <v>126</v>
      </c>
      <c r="R4" s="91"/>
      <c r="S4" s="91"/>
      <c r="T4" s="91"/>
      <c r="U4" s="91"/>
      <c r="V4" s="91"/>
      <c r="W4" s="12" t="s">
        <v>127</v>
      </c>
      <c r="X4" s="15" t="s">
        <v>128</v>
      </c>
      <c r="Y4" s="15" t="s">
        <v>176</v>
      </c>
      <c r="Z4" s="91"/>
      <c r="AA4" s="91"/>
      <c r="AB4" s="85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4"/>
      <c r="AO4" s="84" t="s">
        <v>129</v>
      </c>
      <c r="AP4" s="84"/>
      <c r="AQ4" s="84"/>
      <c r="AR4" s="84" t="s">
        <v>130</v>
      </c>
      <c r="AS4" s="84"/>
      <c r="AT4" s="84"/>
      <c r="AU4" s="84" t="s">
        <v>129</v>
      </c>
      <c r="AV4" s="84"/>
      <c r="AW4" s="84"/>
      <c r="AX4" s="84" t="s">
        <v>130</v>
      </c>
      <c r="AY4" s="84"/>
      <c r="AZ4" s="84"/>
      <c r="BA4" s="88"/>
      <c r="BB4" s="8" t="s">
        <v>131</v>
      </c>
      <c r="BC4" s="8" t="s">
        <v>132</v>
      </c>
      <c r="BD4" s="8" t="s">
        <v>133</v>
      </c>
      <c r="BE4" s="8" t="s">
        <v>134</v>
      </c>
      <c r="BF4" s="8" t="s">
        <v>131</v>
      </c>
      <c r="BG4" s="8" t="s">
        <v>132</v>
      </c>
      <c r="BH4" s="8" t="s">
        <v>133</v>
      </c>
      <c r="BI4" s="8" t="s">
        <v>134</v>
      </c>
      <c r="BJ4" s="88"/>
      <c r="BK4" s="8" t="s">
        <v>135</v>
      </c>
      <c r="BL4" s="8" t="s">
        <v>136</v>
      </c>
      <c r="BM4" s="8" t="s">
        <v>135</v>
      </c>
      <c r="BN4" s="8" t="s">
        <v>136</v>
      </c>
      <c r="BO4" s="8" t="s">
        <v>137</v>
      </c>
      <c r="BP4" s="87"/>
    </row>
    <row r="5" spans="1:68" ht="39" customHeight="1">
      <c r="A5" s="5" t="s">
        <v>138</v>
      </c>
      <c r="B5" s="5">
        <v>200479</v>
      </c>
      <c r="C5" s="10">
        <v>210500</v>
      </c>
      <c r="D5" s="71">
        <v>5</v>
      </c>
      <c r="E5" s="10">
        <v>10600</v>
      </c>
      <c r="F5" s="8" t="s">
        <v>167</v>
      </c>
      <c r="G5" s="5" t="s">
        <v>138</v>
      </c>
      <c r="H5" s="5">
        <v>78199</v>
      </c>
      <c r="I5" s="5">
        <v>80000</v>
      </c>
      <c r="J5" s="13">
        <f>(I5-H5)/H5*100</f>
        <v>2.303098505095973</v>
      </c>
      <c r="K5" s="5">
        <v>11348</v>
      </c>
      <c r="L5" s="5">
        <v>11000</v>
      </c>
      <c r="M5" s="13">
        <f>(L5-K5)/K5*100</f>
        <v>-3.0666196686640816</v>
      </c>
      <c r="N5" s="11" t="s">
        <v>139</v>
      </c>
      <c r="O5" s="11">
        <v>920</v>
      </c>
      <c r="P5" s="11">
        <v>700</v>
      </c>
      <c r="Q5" s="11">
        <v>3000</v>
      </c>
      <c r="R5" s="11">
        <v>800</v>
      </c>
      <c r="S5" s="11">
        <v>500</v>
      </c>
      <c r="T5" s="11">
        <v>2</v>
      </c>
      <c r="U5" s="11">
        <v>570</v>
      </c>
      <c r="V5" s="11">
        <v>570</v>
      </c>
      <c r="W5" s="11"/>
      <c r="X5" s="14"/>
      <c r="Y5" s="11">
        <v>1</v>
      </c>
      <c r="Z5" s="11">
        <v>2</v>
      </c>
      <c r="AA5" s="11">
        <v>3</v>
      </c>
      <c r="AB5" s="5" t="s">
        <v>140</v>
      </c>
      <c r="AC5" s="92">
        <v>1500</v>
      </c>
      <c r="AD5" s="92"/>
      <c r="AE5" s="92"/>
      <c r="AF5" s="92"/>
      <c r="AG5" s="92"/>
      <c r="AH5" s="92">
        <v>60</v>
      </c>
      <c r="AI5" s="92"/>
      <c r="AJ5" s="5">
        <v>300</v>
      </c>
      <c r="AK5" s="5">
        <v>1</v>
      </c>
      <c r="AL5" s="5"/>
      <c r="AM5" s="5"/>
      <c r="AN5" s="84"/>
      <c r="AO5" s="12" t="s">
        <v>215</v>
      </c>
      <c r="AP5" s="12" t="s">
        <v>216</v>
      </c>
      <c r="AQ5" s="12" t="s">
        <v>123</v>
      </c>
      <c r="AR5" s="12" t="s">
        <v>215</v>
      </c>
      <c r="AS5" s="12" t="s">
        <v>216</v>
      </c>
      <c r="AT5" s="12" t="s">
        <v>123</v>
      </c>
      <c r="AU5" s="12" t="s">
        <v>215</v>
      </c>
      <c r="AV5" s="12" t="s">
        <v>216</v>
      </c>
      <c r="AW5" s="12" t="s">
        <v>123</v>
      </c>
      <c r="AX5" s="12" t="s">
        <v>215</v>
      </c>
      <c r="AY5" s="12" t="s">
        <v>216</v>
      </c>
      <c r="AZ5" s="12" t="s">
        <v>123</v>
      </c>
      <c r="BA5" s="19" t="s">
        <v>233</v>
      </c>
      <c r="BB5" s="19">
        <v>232392</v>
      </c>
      <c r="BC5" s="19">
        <v>1959</v>
      </c>
      <c r="BD5" s="22">
        <v>10</v>
      </c>
      <c r="BE5" s="23">
        <v>2.9</v>
      </c>
      <c r="BF5" s="19">
        <v>233810</v>
      </c>
      <c r="BG5" s="24">
        <v>2900</v>
      </c>
      <c r="BH5" s="25">
        <v>12.5</v>
      </c>
      <c r="BI5" s="25">
        <v>6</v>
      </c>
      <c r="BJ5" s="5" t="s">
        <v>141</v>
      </c>
      <c r="BK5" s="5">
        <v>50812</v>
      </c>
      <c r="BL5" s="5">
        <v>32231</v>
      </c>
      <c r="BM5" s="5">
        <v>40000</v>
      </c>
      <c r="BN5" s="5">
        <v>25372</v>
      </c>
      <c r="BO5" s="5">
        <v>2500</v>
      </c>
      <c r="BP5" s="2"/>
    </row>
    <row r="6" spans="1:68" ht="39" customHeight="1">
      <c r="A6" s="5" t="s">
        <v>142</v>
      </c>
      <c r="B6" s="5">
        <v>25700</v>
      </c>
      <c r="C6" s="10">
        <v>27000</v>
      </c>
      <c r="D6" s="71">
        <f>(C6-B6)/B6*100</f>
        <v>5.058365758754864</v>
      </c>
      <c r="E6" s="10">
        <v>11248</v>
      </c>
      <c r="F6" s="4"/>
      <c r="G6" s="5" t="s">
        <v>142</v>
      </c>
      <c r="H6" s="5">
        <v>8397</v>
      </c>
      <c r="I6" s="5">
        <v>8450</v>
      </c>
      <c r="J6" s="13">
        <f aca="true" t="shared" si="0" ref="J6:J16">(I6-H6)/H6*100</f>
        <v>0.631177801595808</v>
      </c>
      <c r="K6" s="5">
        <v>1331</v>
      </c>
      <c r="L6" s="5">
        <v>1300</v>
      </c>
      <c r="M6" s="13">
        <f aca="true" t="shared" si="1" ref="M6:M16">(L6-K6)/K6*100</f>
        <v>-2.329075882794891</v>
      </c>
      <c r="N6" s="11" t="s">
        <v>143</v>
      </c>
      <c r="O6" s="11">
        <v>900</v>
      </c>
      <c r="P6" s="11">
        <v>700</v>
      </c>
      <c r="Q6" s="11">
        <v>4000</v>
      </c>
      <c r="R6" s="11">
        <v>600</v>
      </c>
      <c r="S6" s="11">
        <v>1000</v>
      </c>
      <c r="T6" s="11">
        <v>2</v>
      </c>
      <c r="U6" s="11">
        <v>500</v>
      </c>
      <c r="V6" s="11">
        <v>710</v>
      </c>
      <c r="W6" s="11">
        <v>1</v>
      </c>
      <c r="X6" s="11"/>
      <c r="Y6" s="11">
        <v>1</v>
      </c>
      <c r="Z6" s="11">
        <v>5</v>
      </c>
      <c r="AA6" s="11">
        <v>3</v>
      </c>
      <c r="AB6" s="5" t="s">
        <v>144</v>
      </c>
      <c r="AC6" s="92">
        <v>1000</v>
      </c>
      <c r="AD6" s="92"/>
      <c r="AE6" s="92"/>
      <c r="AF6" s="92"/>
      <c r="AG6" s="92"/>
      <c r="AH6" s="92">
        <v>40</v>
      </c>
      <c r="AI6" s="92"/>
      <c r="AJ6" s="5">
        <v>300</v>
      </c>
      <c r="AK6" s="5">
        <v>1</v>
      </c>
      <c r="AL6" s="5">
        <v>1</v>
      </c>
      <c r="AM6" s="5">
        <v>1</v>
      </c>
      <c r="AN6" s="12" t="s">
        <v>145</v>
      </c>
      <c r="AO6" s="12">
        <v>288325</v>
      </c>
      <c r="AP6" s="11">
        <v>310000</v>
      </c>
      <c r="AQ6" s="16">
        <f>(AP6-AO6)/AO6*100</f>
        <v>7.5175583109338415</v>
      </c>
      <c r="AR6" s="17">
        <v>141249</v>
      </c>
      <c r="AS6" s="17">
        <v>156000</v>
      </c>
      <c r="AT6" s="16">
        <f>(AS6-AR6)/AR6*100</f>
        <v>10.443259775290445</v>
      </c>
      <c r="AU6" s="11">
        <v>534197</v>
      </c>
      <c r="AV6" s="11">
        <v>690000</v>
      </c>
      <c r="AW6" s="20">
        <f>(AV6-AU6)/AU6*100</f>
        <v>29.16583208067436</v>
      </c>
      <c r="AX6" s="11">
        <v>343862</v>
      </c>
      <c r="AY6" s="11">
        <v>405000</v>
      </c>
      <c r="AZ6" s="20">
        <f>(AY6-AX6)/AX6*100</f>
        <v>17.779807015605098</v>
      </c>
      <c r="BA6" s="19" t="s">
        <v>142</v>
      </c>
      <c r="BB6" s="21">
        <v>55502</v>
      </c>
      <c r="BC6" s="19">
        <v>529</v>
      </c>
      <c r="BD6" s="22">
        <v>11.9</v>
      </c>
      <c r="BE6" s="23">
        <v>5.51</v>
      </c>
      <c r="BF6" s="19">
        <v>55835</v>
      </c>
      <c r="BG6" s="19">
        <v>700</v>
      </c>
      <c r="BH6" s="25">
        <v>12.5</v>
      </c>
      <c r="BI6" s="25">
        <v>6</v>
      </c>
      <c r="BJ6" s="26" t="s">
        <v>142</v>
      </c>
      <c r="BK6" s="5">
        <v>8148</v>
      </c>
      <c r="BL6" s="5">
        <v>4673</v>
      </c>
      <c r="BM6" s="5">
        <v>6414</v>
      </c>
      <c r="BN6" s="5">
        <v>3679</v>
      </c>
      <c r="BO6" s="5">
        <v>240</v>
      </c>
      <c r="BP6" s="2"/>
    </row>
    <row r="7" spans="1:68" ht="39" customHeight="1">
      <c r="A7" s="5" t="s">
        <v>140</v>
      </c>
      <c r="B7" s="5">
        <v>14530</v>
      </c>
      <c r="C7" s="10">
        <v>15230</v>
      </c>
      <c r="D7" s="71">
        <f aca="true" t="shared" si="2" ref="D7:D16">(C7-B7)/B7*100</f>
        <v>4.817618719889883</v>
      </c>
      <c r="E7" s="10">
        <v>9635</v>
      </c>
      <c r="F7" s="4"/>
      <c r="G7" s="5" t="s">
        <v>140</v>
      </c>
      <c r="H7" s="5">
        <v>6670</v>
      </c>
      <c r="I7" s="5">
        <v>6750</v>
      </c>
      <c r="J7" s="13">
        <f t="shared" si="0"/>
        <v>1.199400299850075</v>
      </c>
      <c r="K7" s="5">
        <v>1061</v>
      </c>
      <c r="L7" s="5">
        <v>1000</v>
      </c>
      <c r="M7" s="13">
        <f t="shared" si="1"/>
        <v>-5.749293119698398</v>
      </c>
      <c r="N7" s="11" t="s">
        <v>146</v>
      </c>
      <c r="O7" s="11">
        <v>1330</v>
      </c>
      <c r="P7" s="11">
        <v>1000</v>
      </c>
      <c r="Q7" s="11">
        <v>1000</v>
      </c>
      <c r="R7" s="11">
        <v>600</v>
      </c>
      <c r="S7" s="11">
        <v>500</v>
      </c>
      <c r="T7" s="11"/>
      <c r="U7" s="11">
        <v>320</v>
      </c>
      <c r="V7" s="14">
        <v>520</v>
      </c>
      <c r="W7" s="11"/>
      <c r="X7" s="11"/>
      <c r="Y7" s="11"/>
      <c r="Z7" s="11"/>
      <c r="AA7" s="11">
        <v>2</v>
      </c>
      <c r="AB7" s="5" t="s">
        <v>147</v>
      </c>
      <c r="AC7" s="92">
        <v>500</v>
      </c>
      <c r="AD7" s="92"/>
      <c r="AE7" s="92"/>
      <c r="AF7" s="92"/>
      <c r="AG7" s="92"/>
      <c r="AH7" s="92">
        <v>20</v>
      </c>
      <c r="AI7" s="92"/>
      <c r="AJ7" s="5">
        <v>200</v>
      </c>
      <c r="AK7" s="5"/>
      <c r="AL7" s="5"/>
      <c r="AM7" s="5"/>
      <c r="AN7" s="12" t="s">
        <v>142</v>
      </c>
      <c r="AO7" s="12">
        <v>42051</v>
      </c>
      <c r="AP7" s="12">
        <v>42000</v>
      </c>
      <c r="AQ7" s="16">
        <f aca="true" t="shared" si="3" ref="AQ7:AQ17">(AP7-AO7)/AO7*100</f>
        <v>-0.12128130127702075</v>
      </c>
      <c r="AR7" s="11">
        <v>21491</v>
      </c>
      <c r="AS7" s="11">
        <v>21100</v>
      </c>
      <c r="AT7" s="16">
        <f aca="true" t="shared" si="4" ref="AT7:AT17">(AS7-AR7)/AR7*100</f>
        <v>-1.8193662463356755</v>
      </c>
      <c r="AU7" s="11">
        <v>67361</v>
      </c>
      <c r="AV7" s="70">
        <v>83000</v>
      </c>
      <c r="AW7" s="20">
        <f aca="true" t="shared" si="5" ref="AW7:AW17">(AV7-AU7)/AU7*100</f>
        <v>23.21669808939891</v>
      </c>
      <c r="AX7" s="11">
        <v>40034</v>
      </c>
      <c r="AY7" s="11">
        <v>48000</v>
      </c>
      <c r="AZ7" s="20">
        <f aca="true" t="shared" si="6" ref="AZ7:AZ17">(AY7-AX7)/AX7*100</f>
        <v>19.898086626367586</v>
      </c>
      <c r="BA7" s="19" t="s">
        <v>140</v>
      </c>
      <c r="BB7" s="21">
        <v>12713</v>
      </c>
      <c r="BC7" s="19">
        <v>113</v>
      </c>
      <c r="BD7" s="22">
        <v>10</v>
      </c>
      <c r="BE7" s="23">
        <v>-0.71</v>
      </c>
      <c r="BF7" s="19">
        <v>12790</v>
      </c>
      <c r="BG7" s="19">
        <v>150</v>
      </c>
      <c r="BH7" s="25">
        <v>12.5</v>
      </c>
      <c r="BI7" s="25">
        <v>6</v>
      </c>
      <c r="BJ7" s="26" t="s">
        <v>140</v>
      </c>
      <c r="BK7" s="5">
        <v>3125</v>
      </c>
      <c r="BL7" s="5">
        <v>2032</v>
      </c>
      <c r="BM7" s="5">
        <v>2460</v>
      </c>
      <c r="BN7" s="5">
        <v>1599</v>
      </c>
      <c r="BO7" s="5">
        <v>220</v>
      </c>
      <c r="BP7" s="2"/>
    </row>
    <row r="8" spans="1:68" ht="39" customHeight="1">
      <c r="A8" s="5" t="s">
        <v>147</v>
      </c>
      <c r="B8" s="5">
        <v>21261</v>
      </c>
      <c r="C8" s="10">
        <v>22300</v>
      </c>
      <c r="D8" s="71">
        <f t="shared" si="2"/>
        <v>4.886882084567988</v>
      </c>
      <c r="E8" s="10">
        <v>10418</v>
      </c>
      <c r="F8" s="4"/>
      <c r="G8" s="5" t="s">
        <v>147</v>
      </c>
      <c r="H8" s="5">
        <v>4514</v>
      </c>
      <c r="I8" s="5">
        <v>4700</v>
      </c>
      <c r="J8" s="13">
        <f t="shared" si="0"/>
        <v>4.12051395657953</v>
      </c>
      <c r="K8" s="5">
        <v>1000</v>
      </c>
      <c r="L8" s="5">
        <v>1000</v>
      </c>
      <c r="M8" s="13">
        <f t="shared" si="1"/>
        <v>0</v>
      </c>
      <c r="N8" s="11" t="s">
        <v>148</v>
      </c>
      <c r="O8" s="11">
        <v>1980</v>
      </c>
      <c r="P8" s="11">
        <v>1600</v>
      </c>
      <c r="Q8" s="11">
        <v>3000</v>
      </c>
      <c r="R8" s="11">
        <v>1000</v>
      </c>
      <c r="S8" s="11">
        <v>500</v>
      </c>
      <c r="T8" s="11"/>
      <c r="U8" s="11">
        <v>230</v>
      </c>
      <c r="V8" s="11">
        <v>750</v>
      </c>
      <c r="W8" s="11"/>
      <c r="X8" s="11"/>
      <c r="Y8" s="11">
        <v>1</v>
      </c>
      <c r="Z8" s="11">
        <v>3</v>
      </c>
      <c r="AA8" s="11">
        <v>2</v>
      </c>
      <c r="AB8" s="5" t="s">
        <v>149</v>
      </c>
      <c r="AC8" s="92">
        <v>3000</v>
      </c>
      <c r="AD8" s="92"/>
      <c r="AE8" s="92"/>
      <c r="AF8" s="92"/>
      <c r="AG8" s="92"/>
      <c r="AH8" s="92">
        <v>120</v>
      </c>
      <c r="AI8" s="92"/>
      <c r="AJ8" s="5">
        <v>200</v>
      </c>
      <c r="AK8" s="5">
        <v>5</v>
      </c>
      <c r="AL8" s="5">
        <v>2</v>
      </c>
      <c r="AM8" s="5">
        <v>2</v>
      </c>
      <c r="AN8" s="12" t="s">
        <v>140</v>
      </c>
      <c r="AO8" s="12">
        <v>25914</v>
      </c>
      <c r="AP8" s="12">
        <v>27000</v>
      </c>
      <c r="AQ8" s="16">
        <f t="shared" si="3"/>
        <v>4.190784903912943</v>
      </c>
      <c r="AR8" s="11">
        <v>13466</v>
      </c>
      <c r="AS8" s="11">
        <v>13600</v>
      </c>
      <c r="AT8" s="16">
        <f t="shared" si="4"/>
        <v>0.9950987672657061</v>
      </c>
      <c r="AU8" s="11">
        <v>42094</v>
      </c>
      <c r="AV8" s="70">
        <v>52000</v>
      </c>
      <c r="AW8" s="20">
        <f t="shared" si="5"/>
        <v>23.53304508956146</v>
      </c>
      <c r="AX8" s="11">
        <v>25696</v>
      </c>
      <c r="AY8" s="11">
        <v>31000</v>
      </c>
      <c r="AZ8" s="20">
        <f t="shared" si="6"/>
        <v>20.641344956413448</v>
      </c>
      <c r="BA8" s="19" t="s">
        <v>147</v>
      </c>
      <c r="BB8" s="21">
        <v>20154</v>
      </c>
      <c r="BC8" s="19">
        <v>193</v>
      </c>
      <c r="BD8" s="22">
        <v>10.87</v>
      </c>
      <c r="BE8" s="23">
        <v>4.39</v>
      </c>
      <c r="BF8" s="19">
        <v>20275</v>
      </c>
      <c r="BG8" s="19">
        <v>270</v>
      </c>
      <c r="BH8" s="25">
        <v>12.5</v>
      </c>
      <c r="BI8" s="25">
        <v>6</v>
      </c>
      <c r="BJ8" s="26" t="s">
        <v>147</v>
      </c>
      <c r="BK8" s="5">
        <v>5142</v>
      </c>
      <c r="BL8" s="5">
        <v>3311</v>
      </c>
      <c r="BM8" s="5">
        <v>4048</v>
      </c>
      <c r="BN8" s="5">
        <v>2606</v>
      </c>
      <c r="BO8" s="5">
        <v>210</v>
      </c>
      <c r="BP8" s="2"/>
    </row>
    <row r="9" spans="1:68" ht="39" customHeight="1">
      <c r="A9" s="5" t="s">
        <v>150</v>
      </c>
      <c r="B9" s="5">
        <v>13987</v>
      </c>
      <c r="C9" s="10">
        <v>14700</v>
      </c>
      <c r="D9" s="71">
        <f t="shared" si="2"/>
        <v>5.0975906198612995</v>
      </c>
      <c r="E9" s="10">
        <v>10938</v>
      </c>
      <c r="F9" s="4"/>
      <c r="G9" s="5" t="s">
        <v>150</v>
      </c>
      <c r="H9" s="5">
        <v>4186</v>
      </c>
      <c r="I9" s="5">
        <v>4300</v>
      </c>
      <c r="J9" s="13">
        <f t="shared" si="0"/>
        <v>2.7233635929288105</v>
      </c>
      <c r="K9" s="5">
        <v>1041</v>
      </c>
      <c r="L9" s="5">
        <v>1000</v>
      </c>
      <c r="M9" s="13">
        <f t="shared" si="1"/>
        <v>-3.9385206532180597</v>
      </c>
      <c r="N9" s="11" t="s">
        <v>151</v>
      </c>
      <c r="O9" s="11">
        <v>980</v>
      </c>
      <c r="P9" s="11">
        <v>700</v>
      </c>
      <c r="Q9" s="11">
        <v>3000</v>
      </c>
      <c r="R9" s="11">
        <v>800</v>
      </c>
      <c r="S9" s="11">
        <v>500</v>
      </c>
      <c r="T9" s="11"/>
      <c r="U9" s="11">
        <v>330</v>
      </c>
      <c r="V9" s="11">
        <v>720</v>
      </c>
      <c r="W9" s="11"/>
      <c r="X9" s="11"/>
      <c r="Y9" s="11">
        <v>1</v>
      </c>
      <c r="Z9" s="11"/>
      <c r="AA9" s="11">
        <v>1</v>
      </c>
      <c r="AB9" s="5" t="s">
        <v>152</v>
      </c>
      <c r="AC9" s="92">
        <v>300</v>
      </c>
      <c r="AD9" s="92"/>
      <c r="AE9" s="92"/>
      <c r="AF9" s="92"/>
      <c r="AG9" s="92"/>
      <c r="AH9" s="92">
        <v>12</v>
      </c>
      <c r="AI9" s="92"/>
      <c r="AJ9" s="5"/>
      <c r="AK9" s="5"/>
      <c r="AL9" s="5"/>
      <c r="AM9" s="4"/>
      <c r="AN9" s="12" t="s">
        <v>147</v>
      </c>
      <c r="AO9" s="12">
        <v>27233</v>
      </c>
      <c r="AP9" s="12">
        <v>30000</v>
      </c>
      <c r="AQ9" s="16">
        <f t="shared" si="3"/>
        <v>10.160467080380421</v>
      </c>
      <c r="AR9" s="11">
        <v>14227</v>
      </c>
      <c r="AS9" s="11">
        <v>15100</v>
      </c>
      <c r="AT9" s="16">
        <f t="shared" si="4"/>
        <v>6.136219863639559</v>
      </c>
      <c r="AU9" s="11">
        <v>50752</v>
      </c>
      <c r="AV9" s="70">
        <v>66000</v>
      </c>
      <c r="AW9" s="20">
        <f t="shared" si="5"/>
        <v>30.044136191677172</v>
      </c>
      <c r="AX9" s="11">
        <v>31137</v>
      </c>
      <c r="AY9" s="11">
        <v>38000</v>
      </c>
      <c r="AZ9" s="20">
        <f t="shared" si="6"/>
        <v>22.04130134566593</v>
      </c>
      <c r="BA9" s="19" t="s">
        <v>150</v>
      </c>
      <c r="BB9" s="21">
        <v>12650</v>
      </c>
      <c r="BC9" s="19">
        <v>131</v>
      </c>
      <c r="BD9" s="22">
        <v>11.75</v>
      </c>
      <c r="BE9" s="23">
        <v>4.49</v>
      </c>
      <c r="BF9" s="19">
        <v>12730</v>
      </c>
      <c r="BG9" s="19">
        <v>170</v>
      </c>
      <c r="BH9" s="25">
        <v>12.5</v>
      </c>
      <c r="BI9" s="25">
        <v>6</v>
      </c>
      <c r="BJ9" s="26" t="s">
        <v>150</v>
      </c>
      <c r="BK9" s="5">
        <v>3592</v>
      </c>
      <c r="BL9" s="5">
        <v>2328</v>
      </c>
      <c r="BM9" s="5">
        <v>2828</v>
      </c>
      <c r="BN9" s="5">
        <v>1832</v>
      </c>
      <c r="BO9" s="5">
        <v>150</v>
      </c>
      <c r="BP9" s="2"/>
    </row>
    <row r="10" spans="1:68" ht="39" customHeight="1">
      <c r="A10" s="5" t="s">
        <v>149</v>
      </c>
      <c r="B10" s="5">
        <v>18326</v>
      </c>
      <c r="C10" s="10">
        <v>19240</v>
      </c>
      <c r="D10" s="71">
        <f t="shared" si="2"/>
        <v>4.987449525264651</v>
      </c>
      <c r="E10" s="10">
        <v>9578</v>
      </c>
      <c r="F10" s="4"/>
      <c r="G10" s="5" t="s">
        <v>149</v>
      </c>
      <c r="H10" s="5">
        <v>6600</v>
      </c>
      <c r="I10" s="5">
        <v>6700</v>
      </c>
      <c r="J10" s="13">
        <f t="shared" si="0"/>
        <v>1.5151515151515151</v>
      </c>
      <c r="K10" s="5">
        <v>1336</v>
      </c>
      <c r="L10" s="5">
        <v>1300</v>
      </c>
      <c r="M10" s="13">
        <f t="shared" si="1"/>
        <v>-2.694610778443114</v>
      </c>
      <c r="N10" s="11" t="s">
        <v>153</v>
      </c>
      <c r="O10" s="11">
        <v>1320</v>
      </c>
      <c r="P10" s="11">
        <v>1100</v>
      </c>
      <c r="Q10" s="11">
        <v>4000</v>
      </c>
      <c r="R10" s="11">
        <v>1000</v>
      </c>
      <c r="S10" s="11">
        <v>500</v>
      </c>
      <c r="T10" s="11"/>
      <c r="U10" s="11">
        <v>500</v>
      </c>
      <c r="V10" s="11">
        <v>900</v>
      </c>
      <c r="W10" s="11"/>
      <c r="X10" s="11"/>
      <c r="Y10" s="11">
        <v>1</v>
      </c>
      <c r="Z10" s="11">
        <v>6</v>
      </c>
      <c r="AA10" s="11">
        <v>1</v>
      </c>
      <c r="AB10" s="5" t="s">
        <v>154</v>
      </c>
      <c r="AC10" s="92">
        <v>500</v>
      </c>
      <c r="AD10" s="92"/>
      <c r="AE10" s="92"/>
      <c r="AF10" s="92"/>
      <c r="AG10" s="92"/>
      <c r="AH10" s="92">
        <v>20</v>
      </c>
      <c r="AI10" s="92"/>
      <c r="AJ10" s="5">
        <v>300</v>
      </c>
      <c r="AK10" s="5">
        <v>2</v>
      </c>
      <c r="AL10" s="5">
        <v>1</v>
      </c>
      <c r="AM10" s="5">
        <v>1</v>
      </c>
      <c r="AN10" s="12" t="s">
        <v>150</v>
      </c>
      <c r="AO10" s="12">
        <v>29016</v>
      </c>
      <c r="AP10" s="12">
        <v>32000</v>
      </c>
      <c r="AQ10" s="16">
        <f t="shared" si="3"/>
        <v>10.283981251723187</v>
      </c>
      <c r="AR10" s="11">
        <v>14120</v>
      </c>
      <c r="AS10" s="11">
        <v>16100</v>
      </c>
      <c r="AT10" s="16">
        <f t="shared" si="4"/>
        <v>14.022662889518415</v>
      </c>
      <c r="AU10" s="11">
        <v>36779</v>
      </c>
      <c r="AV10" s="70">
        <v>51000</v>
      </c>
      <c r="AW10" s="20">
        <f t="shared" si="5"/>
        <v>38.666086625519995</v>
      </c>
      <c r="AX10" s="11">
        <v>24425</v>
      </c>
      <c r="AY10" s="11">
        <v>30000</v>
      </c>
      <c r="AZ10" s="20">
        <f t="shared" si="6"/>
        <v>22.824974411463664</v>
      </c>
      <c r="BA10" s="19" t="s">
        <v>149</v>
      </c>
      <c r="BB10" s="21">
        <v>13661</v>
      </c>
      <c r="BC10" s="19">
        <v>107</v>
      </c>
      <c r="BD10" s="22">
        <v>9.62</v>
      </c>
      <c r="BE10" s="23">
        <v>-0.81</v>
      </c>
      <c r="BF10" s="19">
        <v>13730</v>
      </c>
      <c r="BG10" s="19">
        <v>170</v>
      </c>
      <c r="BH10" s="25">
        <v>12.5</v>
      </c>
      <c r="BI10" s="25">
        <v>6</v>
      </c>
      <c r="BJ10" s="26" t="s">
        <v>149</v>
      </c>
      <c r="BK10" s="5">
        <v>1818</v>
      </c>
      <c r="BL10" s="5">
        <v>1203</v>
      </c>
      <c r="BM10" s="5">
        <v>1431</v>
      </c>
      <c r="BN10" s="5">
        <v>950</v>
      </c>
      <c r="BO10" s="5">
        <v>220</v>
      </c>
      <c r="BP10" s="2"/>
    </row>
    <row r="11" spans="1:68" ht="39" customHeight="1">
      <c r="A11" s="5" t="s">
        <v>154</v>
      </c>
      <c r="B11" s="5">
        <v>15138</v>
      </c>
      <c r="C11" s="10">
        <v>15900</v>
      </c>
      <c r="D11" s="71">
        <f t="shared" si="2"/>
        <v>5.033690051525961</v>
      </c>
      <c r="E11" s="10">
        <v>10634</v>
      </c>
      <c r="F11" s="4"/>
      <c r="G11" s="5" t="s">
        <v>154</v>
      </c>
      <c r="H11" s="5">
        <v>9285</v>
      </c>
      <c r="I11" s="5">
        <v>9500</v>
      </c>
      <c r="J11" s="13">
        <f t="shared" si="0"/>
        <v>2.3155627355950457</v>
      </c>
      <c r="K11" s="5">
        <v>1263</v>
      </c>
      <c r="L11" s="5">
        <v>1250</v>
      </c>
      <c r="M11" s="13">
        <f t="shared" si="1"/>
        <v>-1.0292953285827395</v>
      </c>
      <c r="N11" s="11" t="s">
        <v>155</v>
      </c>
      <c r="O11" s="11">
        <v>1320</v>
      </c>
      <c r="P11" s="11">
        <v>700</v>
      </c>
      <c r="Q11" s="11"/>
      <c r="R11" s="11">
        <v>500</v>
      </c>
      <c r="S11" s="11"/>
      <c r="T11" s="11"/>
      <c r="U11" s="11"/>
      <c r="V11" s="11">
        <v>200</v>
      </c>
      <c r="W11" s="11"/>
      <c r="X11" s="11"/>
      <c r="Y11" s="11"/>
      <c r="Z11" s="11"/>
      <c r="AA11" s="11"/>
      <c r="AB11" s="5" t="s">
        <v>150</v>
      </c>
      <c r="AC11" s="92">
        <v>300</v>
      </c>
      <c r="AD11" s="92"/>
      <c r="AE11" s="92"/>
      <c r="AF11" s="92"/>
      <c r="AG11" s="92"/>
      <c r="AH11" s="92">
        <v>12</v>
      </c>
      <c r="AI11" s="92"/>
      <c r="AJ11" s="5">
        <v>100</v>
      </c>
      <c r="AK11" s="5">
        <v>1</v>
      </c>
      <c r="AL11" s="5">
        <v>1</v>
      </c>
      <c r="AM11" s="5">
        <v>1</v>
      </c>
      <c r="AN11" s="12" t="s">
        <v>149</v>
      </c>
      <c r="AO11" s="12">
        <v>23226</v>
      </c>
      <c r="AP11" s="12">
        <v>28000</v>
      </c>
      <c r="AQ11" s="16">
        <f t="shared" si="3"/>
        <v>20.55455093429777</v>
      </c>
      <c r="AR11" s="11">
        <v>10100</v>
      </c>
      <c r="AS11" s="11">
        <v>14100</v>
      </c>
      <c r="AT11" s="16">
        <f t="shared" si="4"/>
        <v>39.603960396039604</v>
      </c>
      <c r="AU11" s="11">
        <v>37351</v>
      </c>
      <c r="AV11" s="70">
        <v>50000</v>
      </c>
      <c r="AW11" s="20">
        <f t="shared" si="5"/>
        <v>33.86522449198147</v>
      </c>
      <c r="AX11" s="11">
        <v>24000</v>
      </c>
      <c r="AY11" s="11">
        <v>29000</v>
      </c>
      <c r="AZ11" s="20">
        <f t="shared" si="6"/>
        <v>20.833333333333336</v>
      </c>
      <c r="BA11" s="19" t="s">
        <v>154</v>
      </c>
      <c r="BB11" s="21">
        <v>15557</v>
      </c>
      <c r="BC11" s="19">
        <v>122</v>
      </c>
      <c r="BD11" s="22">
        <v>8.89</v>
      </c>
      <c r="BE11" s="23">
        <v>2.48</v>
      </c>
      <c r="BF11" s="19">
        <v>15650</v>
      </c>
      <c r="BG11" s="19">
        <v>190</v>
      </c>
      <c r="BH11" s="25">
        <v>12.5</v>
      </c>
      <c r="BI11" s="25">
        <v>6</v>
      </c>
      <c r="BJ11" s="26" t="s">
        <v>154</v>
      </c>
      <c r="BK11" s="5">
        <v>3914</v>
      </c>
      <c r="BL11" s="5">
        <v>2532</v>
      </c>
      <c r="BM11" s="5">
        <v>3081</v>
      </c>
      <c r="BN11" s="5">
        <v>1993</v>
      </c>
      <c r="BO11" s="5">
        <v>150</v>
      </c>
      <c r="BP11" s="2"/>
    </row>
    <row r="12" spans="1:68" ht="39" customHeight="1">
      <c r="A12" s="5" t="s">
        <v>156</v>
      </c>
      <c r="B12" s="5">
        <v>23035</v>
      </c>
      <c r="C12" s="10">
        <v>24200</v>
      </c>
      <c r="D12" s="71">
        <f t="shared" si="2"/>
        <v>5.057521163446928</v>
      </c>
      <c r="E12" s="10">
        <v>10754</v>
      </c>
      <c r="F12" s="4"/>
      <c r="G12" s="5" t="s">
        <v>156</v>
      </c>
      <c r="H12" s="5">
        <v>10400</v>
      </c>
      <c r="I12" s="5">
        <v>10900</v>
      </c>
      <c r="J12" s="13">
        <f t="shared" si="0"/>
        <v>4.807692307692308</v>
      </c>
      <c r="K12" s="5">
        <v>1395</v>
      </c>
      <c r="L12" s="5">
        <v>1300</v>
      </c>
      <c r="M12" s="13">
        <f t="shared" si="1"/>
        <v>-6.810035842293908</v>
      </c>
      <c r="N12" s="11" t="s">
        <v>157</v>
      </c>
      <c r="O12" s="11">
        <v>2170</v>
      </c>
      <c r="P12" s="11">
        <v>1500</v>
      </c>
      <c r="Q12" s="11">
        <v>8000</v>
      </c>
      <c r="R12" s="11">
        <v>1000</v>
      </c>
      <c r="S12" s="11">
        <v>1000</v>
      </c>
      <c r="T12" s="11"/>
      <c r="U12" s="11">
        <v>550</v>
      </c>
      <c r="V12" s="11">
        <v>1200</v>
      </c>
      <c r="W12" s="11"/>
      <c r="X12" s="11">
        <v>1</v>
      </c>
      <c r="Y12" s="11">
        <v>2</v>
      </c>
      <c r="Z12" s="11">
        <v>1</v>
      </c>
      <c r="AA12" s="11">
        <v>2</v>
      </c>
      <c r="AB12" s="5" t="s">
        <v>156</v>
      </c>
      <c r="AC12" s="92">
        <v>100</v>
      </c>
      <c r="AD12" s="92"/>
      <c r="AE12" s="92"/>
      <c r="AF12" s="92"/>
      <c r="AG12" s="92"/>
      <c r="AH12" s="92">
        <v>4</v>
      </c>
      <c r="AI12" s="92"/>
      <c r="AJ12" s="5">
        <v>100</v>
      </c>
      <c r="AK12" s="5"/>
      <c r="AL12" s="5"/>
      <c r="AM12" s="4"/>
      <c r="AN12" s="12" t="s">
        <v>154</v>
      </c>
      <c r="AO12" s="12">
        <v>28229</v>
      </c>
      <c r="AP12" s="12">
        <v>31000</v>
      </c>
      <c r="AQ12" s="16">
        <f t="shared" si="3"/>
        <v>9.816146515994191</v>
      </c>
      <c r="AR12" s="11">
        <v>12385</v>
      </c>
      <c r="AS12" s="11">
        <v>15600</v>
      </c>
      <c r="AT12" s="16">
        <f t="shared" si="4"/>
        <v>25.958821154622523</v>
      </c>
      <c r="AU12" s="11">
        <v>35537</v>
      </c>
      <c r="AV12" s="70">
        <v>49000</v>
      </c>
      <c r="AW12" s="20">
        <f t="shared" si="5"/>
        <v>37.88445845175451</v>
      </c>
      <c r="AX12" s="11">
        <v>23247</v>
      </c>
      <c r="AY12" s="14">
        <v>28000</v>
      </c>
      <c r="AZ12" s="20">
        <f t="shared" si="6"/>
        <v>20.445648900933453</v>
      </c>
      <c r="BA12" s="19" t="s">
        <v>156</v>
      </c>
      <c r="BB12" s="21">
        <v>25134</v>
      </c>
      <c r="BC12" s="19">
        <v>151</v>
      </c>
      <c r="BD12" s="22">
        <v>6.98</v>
      </c>
      <c r="BE12" s="23">
        <v>0.05</v>
      </c>
      <c r="BF12" s="19">
        <v>25285</v>
      </c>
      <c r="BG12" s="19">
        <v>330</v>
      </c>
      <c r="BH12" s="25">
        <v>12.5</v>
      </c>
      <c r="BI12" s="25">
        <v>6</v>
      </c>
      <c r="BJ12" s="26" t="s">
        <v>156</v>
      </c>
      <c r="BK12" s="5">
        <v>5894</v>
      </c>
      <c r="BL12" s="5">
        <v>3788</v>
      </c>
      <c r="BM12" s="5">
        <v>4640</v>
      </c>
      <c r="BN12" s="5">
        <v>2982</v>
      </c>
      <c r="BO12" s="5">
        <v>250</v>
      </c>
      <c r="BP12" s="2"/>
    </row>
    <row r="13" spans="1:68" ht="39" customHeight="1">
      <c r="A13" s="5" t="s">
        <v>152</v>
      </c>
      <c r="B13" s="5">
        <v>24962</v>
      </c>
      <c r="C13" s="10">
        <v>26200</v>
      </c>
      <c r="D13" s="71">
        <f t="shared" si="2"/>
        <v>4.959538498517746</v>
      </c>
      <c r="E13" s="10">
        <v>10343</v>
      </c>
      <c r="F13" s="4"/>
      <c r="G13" s="5" t="s">
        <v>152</v>
      </c>
      <c r="H13" s="5">
        <v>11028</v>
      </c>
      <c r="I13" s="5">
        <v>11180</v>
      </c>
      <c r="J13" s="13">
        <f t="shared" si="0"/>
        <v>1.3783097569822271</v>
      </c>
      <c r="K13" s="5">
        <v>357</v>
      </c>
      <c r="L13" s="5">
        <v>350</v>
      </c>
      <c r="M13" s="13">
        <f t="shared" si="1"/>
        <v>-1.9607843137254901</v>
      </c>
      <c r="N13" s="11" t="s">
        <v>158</v>
      </c>
      <c r="O13" s="11">
        <v>1490</v>
      </c>
      <c r="P13" s="11"/>
      <c r="Q13" s="11"/>
      <c r="R13" s="11">
        <v>1000</v>
      </c>
      <c r="S13" s="11">
        <v>500</v>
      </c>
      <c r="T13" s="11"/>
      <c r="U13" s="11"/>
      <c r="V13" s="11">
        <v>600</v>
      </c>
      <c r="W13" s="11"/>
      <c r="X13" s="11"/>
      <c r="Y13" s="11">
        <v>1</v>
      </c>
      <c r="Z13" s="11"/>
      <c r="AA13" s="11">
        <v>1</v>
      </c>
      <c r="AB13" s="5" t="s">
        <v>159</v>
      </c>
      <c r="AC13" s="92">
        <v>100</v>
      </c>
      <c r="AD13" s="92"/>
      <c r="AE13" s="92"/>
      <c r="AF13" s="92"/>
      <c r="AG13" s="92"/>
      <c r="AH13" s="92">
        <v>4</v>
      </c>
      <c r="AI13" s="92"/>
      <c r="AJ13" s="5"/>
      <c r="AK13" s="5"/>
      <c r="AL13" s="5"/>
      <c r="AM13" s="4"/>
      <c r="AN13" s="12" t="s">
        <v>156</v>
      </c>
      <c r="AO13" s="12">
        <v>32640</v>
      </c>
      <c r="AP13" s="12">
        <v>33000</v>
      </c>
      <c r="AQ13" s="16">
        <f t="shared" si="3"/>
        <v>1.1029411764705883</v>
      </c>
      <c r="AR13" s="11">
        <v>16115</v>
      </c>
      <c r="AS13" s="11">
        <v>16700</v>
      </c>
      <c r="AT13" s="16">
        <f t="shared" si="4"/>
        <v>3.6301582376667705</v>
      </c>
      <c r="AU13" s="11">
        <v>58961</v>
      </c>
      <c r="AV13" s="70">
        <v>76000</v>
      </c>
      <c r="AW13" s="20">
        <f t="shared" si="5"/>
        <v>28.89876358949136</v>
      </c>
      <c r="AX13" s="11">
        <v>40215</v>
      </c>
      <c r="AY13" s="11">
        <v>45000</v>
      </c>
      <c r="AZ13" s="20">
        <f t="shared" si="6"/>
        <v>11.898545318910854</v>
      </c>
      <c r="BA13" s="19" t="s">
        <v>152</v>
      </c>
      <c r="BB13" s="21">
        <v>29807</v>
      </c>
      <c r="BC13" s="19">
        <v>207</v>
      </c>
      <c r="BD13" s="22">
        <v>7.88</v>
      </c>
      <c r="BE13" s="23">
        <v>-1.03</v>
      </c>
      <c r="BF13" s="19">
        <v>29990</v>
      </c>
      <c r="BG13" s="19">
        <v>320</v>
      </c>
      <c r="BH13" s="25">
        <v>12.5</v>
      </c>
      <c r="BI13" s="25">
        <v>6</v>
      </c>
      <c r="BJ13" s="26" t="s">
        <v>152</v>
      </c>
      <c r="BK13" s="5">
        <v>7866</v>
      </c>
      <c r="BL13" s="5">
        <v>5039</v>
      </c>
      <c r="BM13" s="5">
        <v>6192</v>
      </c>
      <c r="BN13" s="5">
        <v>3966</v>
      </c>
      <c r="BO13" s="5">
        <v>490</v>
      </c>
      <c r="BP13" s="2"/>
    </row>
    <row r="14" spans="1:68" ht="39" customHeight="1">
      <c r="A14" s="5" t="s">
        <v>160</v>
      </c>
      <c r="B14" s="5">
        <v>22620</v>
      </c>
      <c r="C14" s="10">
        <v>23750</v>
      </c>
      <c r="D14" s="71">
        <f t="shared" si="2"/>
        <v>4.9955791335101685</v>
      </c>
      <c r="E14" s="10">
        <v>11410</v>
      </c>
      <c r="F14" s="4"/>
      <c r="G14" s="5" t="s">
        <v>160</v>
      </c>
      <c r="H14" s="5">
        <v>7886</v>
      </c>
      <c r="I14" s="5">
        <v>8020</v>
      </c>
      <c r="J14" s="13">
        <f t="shared" si="0"/>
        <v>1.6992137966015723</v>
      </c>
      <c r="K14" s="5">
        <v>1307</v>
      </c>
      <c r="L14" s="5">
        <v>1300</v>
      </c>
      <c r="M14" s="13">
        <f t="shared" si="1"/>
        <v>-0.5355776587605203</v>
      </c>
      <c r="N14" s="11" t="s">
        <v>161</v>
      </c>
      <c r="O14" s="11">
        <v>1350</v>
      </c>
      <c r="P14" s="11">
        <v>1000</v>
      </c>
      <c r="Q14" s="11">
        <v>3000</v>
      </c>
      <c r="R14" s="11">
        <v>1200</v>
      </c>
      <c r="S14" s="11"/>
      <c r="T14" s="11"/>
      <c r="U14" s="11">
        <v>150</v>
      </c>
      <c r="V14" s="11">
        <v>80</v>
      </c>
      <c r="W14" s="11"/>
      <c r="X14" s="11"/>
      <c r="Y14" s="11">
        <v>1</v>
      </c>
      <c r="Z14" s="11">
        <v>2</v>
      </c>
      <c r="AA14" s="11"/>
      <c r="AB14" s="5" t="s">
        <v>142</v>
      </c>
      <c r="AC14" s="92">
        <v>100</v>
      </c>
      <c r="AD14" s="92"/>
      <c r="AE14" s="92"/>
      <c r="AF14" s="92"/>
      <c r="AG14" s="92"/>
      <c r="AH14" s="92">
        <v>4</v>
      </c>
      <c r="AI14" s="92"/>
      <c r="AJ14" s="5"/>
      <c r="AK14" s="5"/>
      <c r="AL14" s="5"/>
      <c r="AM14" s="4"/>
      <c r="AN14" s="12" t="s">
        <v>152</v>
      </c>
      <c r="AO14" s="12">
        <v>15630</v>
      </c>
      <c r="AP14" s="12">
        <v>17000</v>
      </c>
      <c r="AQ14" s="16">
        <f t="shared" si="3"/>
        <v>8.765195137555983</v>
      </c>
      <c r="AR14" s="11">
        <v>7610</v>
      </c>
      <c r="AS14" s="11">
        <v>8500</v>
      </c>
      <c r="AT14" s="16">
        <f t="shared" si="4"/>
        <v>11.695137976346912</v>
      </c>
      <c r="AU14" s="11">
        <v>65327</v>
      </c>
      <c r="AV14" s="70">
        <v>84000</v>
      </c>
      <c r="AW14" s="20">
        <f t="shared" si="5"/>
        <v>28.583893336598955</v>
      </c>
      <c r="AX14" s="11">
        <v>45258</v>
      </c>
      <c r="AY14" s="11">
        <v>51000</v>
      </c>
      <c r="AZ14" s="20">
        <f t="shared" si="6"/>
        <v>12.687259710990324</v>
      </c>
      <c r="BA14" s="19" t="s">
        <v>160</v>
      </c>
      <c r="BB14" s="21">
        <v>22030</v>
      </c>
      <c r="BC14" s="19">
        <v>198</v>
      </c>
      <c r="BD14" s="22">
        <v>11.36</v>
      </c>
      <c r="BE14" s="23">
        <v>7.23</v>
      </c>
      <c r="BF14" s="19">
        <v>22165</v>
      </c>
      <c r="BG14" s="19">
        <v>280</v>
      </c>
      <c r="BH14" s="25">
        <v>12.5</v>
      </c>
      <c r="BI14" s="25">
        <v>6</v>
      </c>
      <c r="BJ14" s="26" t="s">
        <v>160</v>
      </c>
      <c r="BK14" s="5">
        <v>5606</v>
      </c>
      <c r="BL14" s="5">
        <v>3605</v>
      </c>
      <c r="BM14" s="5">
        <v>4413</v>
      </c>
      <c r="BN14" s="5">
        <v>2837</v>
      </c>
      <c r="BO14" s="5">
        <v>120</v>
      </c>
      <c r="BP14" s="2"/>
    </row>
    <row r="15" spans="1:68" ht="39" customHeight="1">
      <c r="A15" s="5" t="s">
        <v>159</v>
      </c>
      <c r="B15" s="5">
        <v>9888</v>
      </c>
      <c r="C15" s="10">
        <v>10400</v>
      </c>
      <c r="D15" s="71">
        <f t="shared" si="2"/>
        <v>5.177993527508091</v>
      </c>
      <c r="E15" s="10">
        <v>10160</v>
      </c>
      <c r="F15" s="4"/>
      <c r="G15" s="5" t="s">
        <v>159</v>
      </c>
      <c r="H15" s="5">
        <v>4403</v>
      </c>
      <c r="I15" s="5">
        <v>4500</v>
      </c>
      <c r="J15" s="13">
        <f t="shared" si="0"/>
        <v>2.203043379513968</v>
      </c>
      <c r="K15" s="5">
        <v>108.4</v>
      </c>
      <c r="L15" s="5">
        <v>100</v>
      </c>
      <c r="M15" s="13">
        <f t="shared" si="1"/>
        <v>-7.749077490774912</v>
      </c>
      <c r="N15" s="11" t="s">
        <v>162</v>
      </c>
      <c r="O15" s="11">
        <v>1240</v>
      </c>
      <c r="P15" s="11">
        <v>1000</v>
      </c>
      <c r="Q15" s="11">
        <v>1000</v>
      </c>
      <c r="R15" s="11">
        <v>1500</v>
      </c>
      <c r="S15" s="11"/>
      <c r="T15" s="11"/>
      <c r="U15" s="11">
        <v>50</v>
      </c>
      <c r="V15" s="11">
        <v>50</v>
      </c>
      <c r="W15" s="11"/>
      <c r="X15" s="11"/>
      <c r="Y15" s="11">
        <v>1</v>
      </c>
      <c r="Z15" s="11">
        <v>2</v>
      </c>
      <c r="AA15" s="11"/>
      <c r="AB15" s="5" t="s">
        <v>160</v>
      </c>
      <c r="AC15" s="92">
        <v>100</v>
      </c>
      <c r="AD15" s="92"/>
      <c r="AE15" s="92"/>
      <c r="AF15" s="92"/>
      <c r="AG15" s="92"/>
      <c r="AH15" s="92">
        <v>4</v>
      </c>
      <c r="AI15" s="92"/>
      <c r="AJ15" s="5"/>
      <c r="AK15" s="5"/>
      <c r="AL15" s="5"/>
      <c r="AM15" s="5"/>
      <c r="AN15" s="12" t="s">
        <v>160</v>
      </c>
      <c r="AO15" s="12">
        <v>27973</v>
      </c>
      <c r="AP15" s="12">
        <v>32000</v>
      </c>
      <c r="AQ15" s="16">
        <f t="shared" si="3"/>
        <v>14.396024738140351</v>
      </c>
      <c r="AR15" s="11">
        <v>15122</v>
      </c>
      <c r="AS15" s="11">
        <v>16100</v>
      </c>
      <c r="AT15" s="16">
        <f t="shared" si="4"/>
        <v>6.467398492262928</v>
      </c>
      <c r="AU15" s="11">
        <v>67346</v>
      </c>
      <c r="AV15" s="70">
        <v>85000</v>
      </c>
      <c r="AW15" s="20">
        <f t="shared" si="5"/>
        <v>26.213880557122916</v>
      </c>
      <c r="AX15" s="11">
        <v>42555</v>
      </c>
      <c r="AY15" s="11">
        <v>50000</v>
      </c>
      <c r="AZ15" s="20">
        <f t="shared" si="6"/>
        <v>17.495006462225355</v>
      </c>
      <c r="BA15" s="19" t="s">
        <v>163</v>
      </c>
      <c r="BB15" s="21">
        <v>16018</v>
      </c>
      <c r="BC15" s="19">
        <v>125</v>
      </c>
      <c r="BD15" s="22">
        <v>9.35</v>
      </c>
      <c r="BE15" s="23">
        <v>3.44</v>
      </c>
      <c r="BF15" s="19">
        <v>16120</v>
      </c>
      <c r="BG15" s="19">
        <v>200</v>
      </c>
      <c r="BH15" s="25">
        <v>12.5</v>
      </c>
      <c r="BI15" s="25">
        <v>6</v>
      </c>
      <c r="BJ15" s="26" t="s">
        <v>163</v>
      </c>
      <c r="BK15" s="5">
        <v>3010</v>
      </c>
      <c r="BL15" s="5">
        <v>1959</v>
      </c>
      <c r="BM15" s="5">
        <v>2370</v>
      </c>
      <c r="BN15" s="5">
        <v>1542</v>
      </c>
      <c r="BO15" s="5">
        <v>260</v>
      </c>
      <c r="BP15" s="2"/>
    </row>
    <row r="16" spans="1:68" ht="39" customHeight="1">
      <c r="A16" s="5" t="s">
        <v>163</v>
      </c>
      <c r="B16" s="5">
        <v>11032</v>
      </c>
      <c r="C16" s="10">
        <v>11580</v>
      </c>
      <c r="D16" s="71">
        <f t="shared" si="2"/>
        <v>4.9673676577229875</v>
      </c>
      <c r="E16" s="10">
        <v>10203</v>
      </c>
      <c r="F16" s="4"/>
      <c r="G16" s="5" t="s">
        <v>163</v>
      </c>
      <c r="H16" s="5">
        <v>4830</v>
      </c>
      <c r="I16" s="5">
        <v>5000</v>
      </c>
      <c r="J16" s="13">
        <f t="shared" si="0"/>
        <v>3.5196687370600417</v>
      </c>
      <c r="K16" s="5">
        <v>1149</v>
      </c>
      <c r="L16" s="5">
        <v>1100</v>
      </c>
      <c r="M16" s="13">
        <f t="shared" si="1"/>
        <v>-4.2645778938207135</v>
      </c>
      <c r="N16" s="11" t="s">
        <v>164</v>
      </c>
      <c r="O16" s="11">
        <v>15000</v>
      </c>
      <c r="P16" s="11">
        <v>10000</v>
      </c>
      <c r="Q16" s="11">
        <f>SUM(Q5:Q15)</f>
        <v>30000</v>
      </c>
      <c r="R16" s="11">
        <f>SUM(R5:R15)</f>
        <v>10000</v>
      </c>
      <c r="S16" s="11">
        <v>5000</v>
      </c>
      <c r="T16" s="11">
        <v>4</v>
      </c>
      <c r="U16" s="11">
        <f>SUM(U5:U15)</f>
        <v>3200</v>
      </c>
      <c r="V16" s="11">
        <f>SUM(V5:V15)</f>
        <v>6300</v>
      </c>
      <c r="W16" s="11"/>
      <c r="X16" s="11"/>
      <c r="Y16" s="11">
        <v>10</v>
      </c>
      <c r="Z16" s="11">
        <v>21</v>
      </c>
      <c r="AA16" s="11">
        <v>15</v>
      </c>
      <c r="AB16" s="5" t="s">
        <v>165</v>
      </c>
      <c r="AC16" s="92">
        <v>7500</v>
      </c>
      <c r="AD16" s="92"/>
      <c r="AE16" s="92"/>
      <c r="AF16" s="92"/>
      <c r="AG16" s="92"/>
      <c r="AH16" s="92">
        <v>300</v>
      </c>
      <c r="AI16" s="92"/>
      <c r="AJ16" s="5">
        <v>1500</v>
      </c>
      <c r="AK16" s="5">
        <v>10</v>
      </c>
      <c r="AL16" s="5">
        <v>5</v>
      </c>
      <c r="AM16" s="5">
        <v>5</v>
      </c>
      <c r="AN16" s="12" t="s">
        <v>159</v>
      </c>
      <c r="AO16" s="12">
        <v>13454</v>
      </c>
      <c r="AP16" s="12">
        <v>14000</v>
      </c>
      <c r="AQ16" s="16">
        <f t="shared" si="3"/>
        <v>4.0582726326742975</v>
      </c>
      <c r="AR16" s="11">
        <v>6942</v>
      </c>
      <c r="AS16" s="11">
        <v>7000</v>
      </c>
      <c r="AT16" s="16">
        <f t="shared" si="4"/>
        <v>0.8354940939210601</v>
      </c>
      <c r="AU16" s="11">
        <v>31245</v>
      </c>
      <c r="AV16" s="70">
        <v>43000</v>
      </c>
      <c r="AW16" s="20">
        <f t="shared" si="5"/>
        <v>37.622019523123704</v>
      </c>
      <c r="AX16" s="11">
        <v>21734</v>
      </c>
      <c r="AY16" s="11">
        <v>25000</v>
      </c>
      <c r="AZ16" s="20">
        <f t="shared" si="6"/>
        <v>15.027146406551948</v>
      </c>
      <c r="BA16" s="19" t="s">
        <v>159</v>
      </c>
      <c r="BB16" s="21">
        <v>9166</v>
      </c>
      <c r="BC16" s="19">
        <v>83</v>
      </c>
      <c r="BD16" s="22">
        <v>10.79</v>
      </c>
      <c r="BE16" s="23">
        <v>4.16</v>
      </c>
      <c r="BF16" s="19">
        <v>9240</v>
      </c>
      <c r="BG16" s="19">
        <v>120</v>
      </c>
      <c r="BH16" s="25">
        <v>12.5</v>
      </c>
      <c r="BI16" s="25">
        <v>6</v>
      </c>
      <c r="BJ16" s="27" t="s">
        <v>159</v>
      </c>
      <c r="BK16" s="27">
        <v>2697</v>
      </c>
      <c r="BL16" s="27">
        <v>1761</v>
      </c>
      <c r="BM16" s="27">
        <v>2123</v>
      </c>
      <c r="BN16" s="27">
        <v>1386</v>
      </c>
      <c r="BO16" s="27">
        <v>190</v>
      </c>
      <c r="BP16" s="2"/>
    </row>
    <row r="17" spans="40:52" ht="34.5" customHeight="1">
      <c r="AN17" s="12" t="s">
        <v>163</v>
      </c>
      <c r="AO17" s="12">
        <v>22959</v>
      </c>
      <c r="AP17" s="12">
        <v>24000</v>
      </c>
      <c r="AQ17" s="16">
        <f t="shared" si="3"/>
        <v>4.534169606690186</v>
      </c>
      <c r="AR17" s="11">
        <v>9666</v>
      </c>
      <c r="AS17" s="11">
        <v>12100</v>
      </c>
      <c r="AT17" s="16">
        <f t="shared" si="4"/>
        <v>25.181046968756466</v>
      </c>
      <c r="AU17" s="11">
        <v>41444</v>
      </c>
      <c r="AV17" s="70">
        <v>51000</v>
      </c>
      <c r="AW17" s="20">
        <f t="shared" si="5"/>
        <v>23.05761992085706</v>
      </c>
      <c r="AX17" s="11">
        <v>25561</v>
      </c>
      <c r="AY17" s="11">
        <v>30000</v>
      </c>
      <c r="AZ17" s="20">
        <f t="shared" si="6"/>
        <v>17.36630022299597</v>
      </c>
    </row>
    <row r="18" spans="41:50" ht="14.25">
      <c r="AO18" s="18"/>
      <c r="AP18" s="18"/>
      <c r="AQ18" s="18"/>
      <c r="AR18" s="18"/>
      <c r="AS18" s="18"/>
      <c r="AT18" s="18"/>
      <c r="AU18" s="18"/>
      <c r="AV18" s="18"/>
      <c r="AW18" s="18"/>
      <c r="AX18" s="18"/>
    </row>
    <row r="19" ht="14.25">
      <c r="BD19" t="s">
        <v>177</v>
      </c>
    </row>
  </sheetData>
  <mergeCells count="75">
    <mergeCell ref="A1:F1"/>
    <mergeCell ref="G1:M1"/>
    <mergeCell ref="N1:AA1"/>
    <mergeCell ref="AB1:AM1"/>
    <mergeCell ref="AN1:AZ1"/>
    <mergeCell ref="BA1:BI1"/>
    <mergeCell ref="BJ1:BP1"/>
    <mergeCell ref="A2:F2"/>
    <mergeCell ref="G2:M2"/>
    <mergeCell ref="N2:AA2"/>
    <mergeCell ref="AB2:AM2"/>
    <mergeCell ref="AN2:AZ2"/>
    <mergeCell ref="BA2:BI2"/>
    <mergeCell ref="BJ2:BP2"/>
    <mergeCell ref="V3:V4"/>
    <mergeCell ref="Z3:Z4"/>
    <mergeCell ref="AA3:AA4"/>
    <mergeCell ref="B3:D3"/>
    <mergeCell ref="E3:F3"/>
    <mergeCell ref="H3:J3"/>
    <mergeCell ref="K3:M3"/>
    <mergeCell ref="BK3:BL3"/>
    <mergeCell ref="BM3:BO3"/>
    <mergeCell ref="BJ3:BJ4"/>
    <mergeCell ref="O3:Q3"/>
    <mergeCell ref="W3:Y3"/>
    <mergeCell ref="AO3:AT3"/>
    <mergeCell ref="AU3:AZ3"/>
    <mergeCell ref="S3:S4"/>
    <mergeCell ref="T3:T4"/>
    <mergeCell ref="U3:U4"/>
    <mergeCell ref="AC6:AG6"/>
    <mergeCell ref="AH6:AI6"/>
    <mergeCell ref="AO4:AQ4"/>
    <mergeCell ref="AR4:AT4"/>
    <mergeCell ref="AC5:AG5"/>
    <mergeCell ref="AH5:AI5"/>
    <mergeCell ref="AC7:AG7"/>
    <mergeCell ref="AH7:AI7"/>
    <mergeCell ref="AC8:AG8"/>
    <mergeCell ref="AH8:AI8"/>
    <mergeCell ref="AC9:AG9"/>
    <mergeCell ref="AH9:AI9"/>
    <mergeCell ref="AC10:AG10"/>
    <mergeCell ref="AH10:AI10"/>
    <mergeCell ref="AC11:AG11"/>
    <mergeCell ref="AH11:AI11"/>
    <mergeCell ref="AC12:AG12"/>
    <mergeCell ref="AH12:AI12"/>
    <mergeCell ref="AC13:AG13"/>
    <mergeCell ref="AH13:AI13"/>
    <mergeCell ref="AC14:AG14"/>
    <mergeCell ref="AH14:AI14"/>
    <mergeCell ref="AC15:AG15"/>
    <mergeCell ref="AH15:AI15"/>
    <mergeCell ref="AC16:AG16"/>
    <mergeCell ref="AH16:AI16"/>
    <mergeCell ref="A3:A4"/>
    <mergeCell ref="G3:G4"/>
    <mergeCell ref="N3:N4"/>
    <mergeCell ref="R3:R4"/>
    <mergeCell ref="BP3:BP4"/>
    <mergeCell ref="AH3:AI4"/>
    <mergeCell ref="AC3:AG4"/>
    <mergeCell ref="AL3:AL4"/>
    <mergeCell ref="AM3:AM4"/>
    <mergeCell ref="AN3:AN5"/>
    <mergeCell ref="BA3:BA4"/>
    <mergeCell ref="AX4:AZ4"/>
    <mergeCell ref="BB3:BE3"/>
    <mergeCell ref="BF3:BI3"/>
    <mergeCell ref="AU4:AW4"/>
    <mergeCell ref="AB3:AB4"/>
    <mergeCell ref="AJ3:AJ4"/>
    <mergeCell ref="AK3:AK4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D1">
      <selection activeCell="K14" sqref="K14"/>
    </sheetView>
  </sheetViews>
  <sheetFormatPr defaultColWidth="9.00390625" defaultRowHeight="14.25"/>
  <cols>
    <col min="1" max="1" width="47.625" style="0" customWidth="1"/>
    <col min="2" max="4" width="17.00390625" style="0" customWidth="1"/>
    <col min="5" max="5" width="21.125" style="0" customWidth="1"/>
    <col min="6" max="6" width="39.125" style="0" customWidth="1"/>
    <col min="7" max="7" width="17.625" style="0" customWidth="1"/>
    <col min="8" max="8" width="40.125" style="0" customWidth="1"/>
    <col min="9" max="9" width="22.875" style="0" customWidth="1"/>
  </cols>
  <sheetData>
    <row r="1" spans="1:9" ht="14.25" customHeight="1">
      <c r="A1" s="99" t="s">
        <v>221</v>
      </c>
      <c r="B1" s="99"/>
      <c r="C1" s="99"/>
      <c r="D1" s="99"/>
      <c r="E1" s="99"/>
      <c r="F1" s="101" t="s">
        <v>222</v>
      </c>
      <c r="G1" s="99"/>
      <c r="H1" s="99"/>
      <c r="I1" s="99"/>
    </row>
    <row r="2" spans="1:9" ht="50.25" customHeight="1">
      <c r="A2" s="103"/>
      <c r="B2" s="103"/>
      <c r="C2" s="103"/>
      <c r="D2" s="103"/>
      <c r="E2" s="103"/>
      <c r="F2" s="103"/>
      <c r="G2" s="103"/>
      <c r="H2" s="103"/>
      <c r="I2" s="103"/>
    </row>
    <row r="3" spans="1:9" ht="36.75" customHeight="1">
      <c r="A3" s="1" t="s">
        <v>178</v>
      </c>
      <c r="B3" s="1" t="s">
        <v>179</v>
      </c>
      <c r="C3" s="1" t="s">
        <v>213</v>
      </c>
      <c r="D3" s="1" t="s">
        <v>204</v>
      </c>
      <c r="E3" s="1" t="s">
        <v>2</v>
      </c>
      <c r="F3" s="2" t="s">
        <v>178</v>
      </c>
      <c r="G3" s="2" t="s">
        <v>5</v>
      </c>
      <c r="H3" s="2" t="s">
        <v>178</v>
      </c>
      <c r="I3" s="2" t="s">
        <v>180</v>
      </c>
    </row>
    <row r="4" spans="1:9" ht="24.75" customHeight="1">
      <c r="A4" s="3" t="s">
        <v>181</v>
      </c>
      <c r="B4" s="74"/>
      <c r="C4" s="74"/>
      <c r="D4" s="74"/>
      <c r="E4" s="74"/>
      <c r="F4" s="4" t="s">
        <v>182</v>
      </c>
      <c r="G4" s="5">
        <v>1400</v>
      </c>
      <c r="H4" s="4" t="s">
        <v>183</v>
      </c>
      <c r="I4" s="5">
        <v>0</v>
      </c>
    </row>
    <row r="5" spans="1:9" ht="24.75" customHeight="1">
      <c r="A5" s="72" t="s">
        <v>184</v>
      </c>
      <c r="B5" s="74" t="s">
        <v>17</v>
      </c>
      <c r="C5" s="74">
        <v>100</v>
      </c>
      <c r="D5" s="74" t="s">
        <v>172</v>
      </c>
      <c r="E5" s="74"/>
      <c r="F5" s="5" t="s">
        <v>185</v>
      </c>
      <c r="G5" s="5">
        <v>525</v>
      </c>
      <c r="H5" s="5" t="s">
        <v>185</v>
      </c>
      <c r="I5" s="5"/>
    </row>
    <row r="6" spans="1:9" ht="24.75" customHeight="1">
      <c r="A6" s="72" t="s">
        <v>186</v>
      </c>
      <c r="B6" s="74" t="s">
        <v>17</v>
      </c>
      <c r="C6" s="73">
        <v>40.3</v>
      </c>
      <c r="D6" s="73">
        <v>40.3</v>
      </c>
      <c r="E6" s="74"/>
      <c r="F6" s="5" t="s">
        <v>187</v>
      </c>
      <c r="G6" s="5">
        <v>875</v>
      </c>
      <c r="H6" s="5" t="s">
        <v>187</v>
      </c>
      <c r="I6" s="5"/>
    </row>
    <row r="7" spans="1:9" ht="24.75" customHeight="1">
      <c r="A7" s="72" t="s">
        <v>188</v>
      </c>
      <c r="B7" s="74" t="s">
        <v>17</v>
      </c>
      <c r="C7" s="73">
        <v>88.2</v>
      </c>
      <c r="D7" s="73">
        <v>88.3</v>
      </c>
      <c r="E7" s="74"/>
      <c r="F7" s="4" t="s">
        <v>189</v>
      </c>
      <c r="G7" s="5">
        <v>600</v>
      </c>
      <c r="H7" s="6" t="s">
        <v>190</v>
      </c>
      <c r="I7" s="5">
        <v>2600</v>
      </c>
    </row>
    <row r="8" spans="1:9" ht="24.75" customHeight="1">
      <c r="A8" s="72" t="s">
        <v>191</v>
      </c>
      <c r="B8" s="74" t="s">
        <v>17</v>
      </c>
      <c r="C8" s="73">
        <v>97</v>
      </c>
      <c r="D8" s="73">
        <v>97</v>
      </c>
      <c r="E8" s="74"/>
      <c r="F8" s="5" t="s">
        <v>185</v>
      </c>
      <c r="G8" s="5">
        <v>225</v>
      </c>
      <c r="H8" s="5" t="s">
        <v>185</v>
      </c>
      <c r="I8" s="5">
        <v>2600</v>
      </c>
    </row>
    <row r="9" spans="1:9" ht="24.75" customHeight="1">
      <c r="A9" s="72" t="s">
        <v>192</v>
      </c>
      <c r="B9" s="74" t="s">
        <v>17</v>
      </c>
      <c r="C9" s="74">
        <v>90</v>
      </c>
      <c r="D9" s="74">
        <v>90</v>
      </c>
      <c r="E9" s="74"/>
      <c r="F9" s="5" t="s">
        <v>187</v>
      </c>
      <c r="G9" s="5">
        <v>375</v>
      </c>
      <c r="H9" s="4" t="s">
        <v>193</v>
      </c>
      <c r="I9" s="5">
        <v>2600</v>
      </c>
    </row>
    <row r="10" spans="1:9" ht="24.75" customHeight="1">
      <c r="A10" s="3" t="s">
        <v>194</v>
      </c>
      <c r="B10" s="74"/>
      <c r="C10" s="74"/>
      <c r="D10" s="74"/>
      <c r="E10" s="74"/>
      <c r="F10" s="4" t="s">
        <v>195</v>
      </c>
      <c r="G10" s="5">
        <v>500</v>
      </c>
      <c r="H10" s="63" t="s">
        <v>169</v>
      </c>
      <c r="I10" s="5">
        <v>0</v>
      </c>
    </row>
    <row r="11" spans="1:9" ht="24.75" customHeight="1">
      <c r="A11" s="72" t="s">
        <v>196</v>
      </c>
      <c r="B11" s="7" t="s">
        <v>85</v>
      </c>
      <c r="C11" s="74">
        <v>1673</v>
      </c>
      <c r="D11" s="8" t="s">
        <v>173</v>
      </c>
      <c r="E11" s="8"/>
      <c r="F11" s="5" t="s">
        <v>185</v>
      </c>
      <c r="G11" s="5">
        <v>200</v>
      </c>
      <c r="H11" s="4"/>
      <c r="I11" s="4"/>
    </row>
    <row r="12" spans="1:9" ht="24.75" customHeight="1">
      <c r="A12" s="72" t="s">
        <v>197</v>
      </c>
      <c r="B12" s="7" t="s">
        <v>85</v>
      </c>
      <c r="C12" s="74">
        <v>202</v>
      </c>
      <c r="D12" s="8" t="s">
        <v>173</v>
      </c>
      <c r="E12" s="8"/>
      <c r="F12" s="5" t="s">
        <v>187</v>
      </c>
      <c r="G12" s="5">
        <v>300</v>
      </c>
      <c r="H12" s="4"/>
      <c r="I12" s="4"/>
    </row>
    <row r="13" spans="1:9" ht="24.75" customHeight="1">
      <c r="A13" s="72" t="s">
        <v>198</v>
      </c>
      <c r="B13" s="7" t="s">
        <v>85</v>
      </c>
      <c r="C13" s="74">
        <v>444</v>
      </c>
      <c r="D13" s="7" t="s">
        <v>174</v>
      </c>
      <c r="E13" s="8"/>
      <c r="F13" s="4" t="s">
        <v>199</v>
      </c>
      <c r="G13" s="5">
        <v>300</v>
      </c>
      <c r="H13" s="4"/>
      <c r="I13" s="4"/>
    </row>
    <row r="14" spans="1:9" ht="24.75" customHeight="1">
      <c r="A14" s="72" t="s">
        <v>200</v>
      </c>
      <c r="B14" s="7" t="s">
        <v>85</v>
      </c>
      <c r="C14" s="74">
        <v>726</v>
      </c>
      <c r="D14" s="7" t="s">
        <v>175</v>
      </c>
      <c r="E14" s="8"/>
      <c r="F14" s="5" t="s">
        <v>185</v>
      </c>
      <c r="G14" s="5">
        <v>100</v>
      </c>
      <c r="H14" s="4"/>
      <c r="I14" s="4"/>
    </row>
    <row r="15" spans="1:9" ht="24.75" customHeight="1">
      <c r="A15" s="72" t="s">
        <v>201</v>
      </c>
      <c r="B15" s="7" t="s">
        <v>85</v>
      </c>
      <c r="C15" s="74">
        <v>460</v>
      </c>
      <c r="D15" s="74">
        <v>460</v>
      </c>
      <c r="E15" s="74"/>
      <c r="F15" s="5" t="s">
        <v>187</v>
      </c>
      <c r="G15" s="5">
        <v>200</v>
      </c>
      <c r="H15" s="4"/>
      <c r="I15" s="4"/>
    </row>
  </sheetData>
  <mergeCells count="2">
    <mergeCell ref="F1:I2"/>
    <mergeCell ref="A1:E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2018-05-23T06:43:14Z</cp:lastPrinted>
  <dcterms:created xsi:type="dcterms:W3CDTF">2012-10-30T01:36:17Z</dcterms:created>
  <dcterms:modified xsi:type="dcterms:W3CDTF">2018-05-23T06:43:17Z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